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30"/>
  </bookViews>
  <sheets>
    <sheet name="PESQUISA - SEMANA SANTA 2024" sheetId="1" r:id="rId1"/>
  </sheets>
  <calcPr calcId="144525"/>
</workbook>
</file>

<file path=xl/sharedStrings.xml><?xml version="1.0" encoding="utf-8"?>
<sst xmlns="http://schemas.openxmlformats.org/spreadsheetml/2006/main" count="634" uniqueCount="140">
  <si>
    <t xml:space="preserve">     PESQUISA DE PREÇOS - SEMANA SANTA</t>
  </si>
  <si>
    <t>LOJAS</t>
  </si>
  <si>
    <t>CARREFOUR                        (BOA VIAGEM)</t>
  </si>
  <si>
    <t xml:space="preserve">BOMPREÇO                        (BOA VIAGEM) </t>
  </si>
  <si>
    <t>EXTRA              (BOA VIAGEM)</t>
  </si>
  <si>
    <t xml:space="preserve">ASSAI           (BOA VIAGEM) </t>
  </si>
  <si>
    <t>ATACADÃO               (IMBIRIBEIRA)</t>
  </si>
  <si>
    <t>RM EXPRESS             (MADALENA)</t>
  </si>
  <si>
    <t>NOVO ATACAREJO            (BONGI)</t>
  </si>
  <si>
    <t>MIX MATEUS              (AREIAS)</t>
  </si>
  <si>
    <t>DESKONTÃO              (CEASA)</t>
  </si>
  <si>
    <t>MENOR R$</t>
  </si>
  <si>
    <t>MAIOR R$</t>
  </si>
  <si>
    <t>% DA DIFERENÇA</t>
  </si>
  <si>
    <t>PRODUTOS</t>
  </si>
  <si>
    <t>MARCA</t>
  </si>
  <si>
    <t>PREÇO</t>
  </si>
  <si>
    <t xml:space="preserve">AZEITES </t>
  </si>
  <si>
    <t>Azeite de Oliva (vidro) - 250ml</t>
  </si>
  <si>
    <t>Gallo</t>
  </si>
  <si>
    <t>--</t>
  </si>
  <si>
    <t>Azeite de Oliva (lata) - 500ml</t>
  </si>
  <si>
    <t>Azeite de Oliva (vidro) - 500ml</t>
  </si>
  <si>
    <t>Andorinha</t>
  </si>
  <si>
    <t>Azeite de Oliva Extra Virgem (vidro) - 500ml</t>
  </si>
  <si>
    <t>Borges</t>
  </si>
  <si>
    <t>Azeite de Oliva Extra Virgem (vidro) - 250ml</t>
  </si>
  <si>
    <t xml:space="preserve">PEIXES </t>
  </si>
  <si>
    <t>Atum Enlatado</t>
  </si>
  <si>
    <t>Gomes da Costa</t>
  </si>
  <si>
    <t>Atum Ralado</t>
  </si>
  <si>
    <t>Coqueiro</t>
  </si>
  <si>
    <t>Pescador</t>
  </si>
  <si>
    <t>Sardinha em Óleo Enlatada</t>
  </si>
  <si>
    <t>Sardinha em Óleo Enlatada - 250G</t>
  </si>
  <si>
    <t>Sardinha Óleo Enlatada</t>
  </si>
  <si>
    <t>Filé de Tilápia KG</t>
  </si>
  <si>
    <t>Copacol</t>
  </si>
  <si>
    <t>Seara</t>
  </si>
  <si>
    <t>Filé de Merluza KG</t>
  </si>
  <si>
    <t>Costa Sul</t>
  </si>
  <si>
    <t>FRUTOS DO MAR</t>
  </si>
  <si>
    <t>Lula em Anéis - 400g</t>
  </si>
  <si>
    <t>Filé de Salmão KG</t>
  </si>
  <si>
    <t xml:space="preserve">FAROFAS PRONTAS </t>
  </si>
  <si>
    <t>Farofa de Mandioca - 500g</t>
  </si>
  <si>
    <t>Yoki</t>
  </si>
  <si>
    <t>Farofa Tradicional - 500g</t>
  </si>
  <si>
    <t>Farofa Pronta Suave - 250g</t>
  </si>
  <si>
    <t>PRODUTOS EM CONSERVA</t>
  </si>
  <si>
    <t>Azeitonas Verdes S/Caroço - 155g</t>
  </si>
  <si>
    <t>Raiola</t>
  </si>
  <si>
    <t>Azeitonas Verdes Raiola - 500g</t>
  </si>
  <si>
    <t>Azeitonas Verdes Fatiadas Raiola - 155g</t>
  </si>
  <si>
    <t>Milho Verde Enlatado - 200g</t>
  </si>
  <si>
    <t>Quero</t>
  </si>
  <si>
    <t>Ervilha Enlatada - 200g</t>
  </si>
  <si>
    <t>Milho e Ervilha Enlatados - 170g</t>
  </si>
  <si>
    <t>BEBIDAS</t>
  </si>
  <si>
    <t>Vinho Tinto de Mesa Suave - 750ml</t>
  </si>
  <si>
    <t>Quinta do Morgado</t>
  </si>
  <si>
    <t>Vinho de Mesa Branco Suave - 750ml</t>
  </si>
  <si>
    <t>Vinho Tinto Suave - 750ml</t>
  </si>
  <si>
    <t>Pérgola</t>
  </si>
  <si>
    <t>Refrigerante - 2L</t>
  </si>
  <si>
    <t>Colca-Cola</t>
  </si>
  <si>
    <t>Guaraná-Antártica</t>
  </si>
  <si>
    <t>Fanta-Laranja</t>
  </si>
  <si>
    <t>Sprite</t>
  </si>
  <si>
    <t>Pepsi</t>
  </si>
  <si>
    <t xml:space="preserve">Espumante Tradicional </t>
  </si>
  <si>
    <t>Salton</t>
  </si>
  <si>
    <t>DIVERSOS</t>
  </si>
  <si>
    <t>Leite de Coco - 200ml</t>
  </si>
  <si>
    <t>Copra</t>
  </si>
  <si>
    <t>Leite de Coco -  200ml</t>
  </si>
  <si>
    <t>Sococo</t>
  </si>
  <si>
    <t>Mais Coco</t>
  </si>
  <si>
    <t>Tambaú</t>
  </si>
  <si>
    <t>Leite de Coco - 500ml</t>
  </si>
  <si>
    <t>Batata Palha Extrafina - 100g</t>
  </si>
  <si>
    <t>Batata Palha - 105g</t>
  </si>
  <si>
    <t>Batata Palha - 100g</t>
  </si>
  <si>
    <t>Elma Chips</t>
  </si>
  <si>
    <t>Creme de Leite - 200g</t>
  </si>
  <si>
    <t>Camponesa</t>
  </si>
  <si>
    <t>Italac</t>
  </si>
  <si>
    <t>Piracanjuba</t>
  </si>
  <si>
    <t>Creme de Leite (lata) - 300g</t>
  </si>
  <si>
    <t>Nestlé</t>
  </si>
  <si>
    <t>Mococa</t>
  </si>
  <si>
    <t>CCGL</t>
  </si>
  <si>
    <t>Itambé</t>
  </si>
  <si>
    <t>Betânia</t>
  </si>
  <si>
    <t>Queijo Parmesão Ralado - 50g</t>
  </si>
  <si>
    <t>Président</t>
  </si>
  <si>
    <t>Vigor</t>
  </si>
  <si>
    <t>Regina</t>
  </si>
  <si>
    <t>Provance</t>
  </si>
  <si>
    <t>Natural da Vaca</t>
  </si>
  <si>
    <t>Molho de Tomate Tradicional - 340g</t>
  </si>
  <si>
    <t>Heinz</t>
  </si>
  <si>
    <t>Molho de Tomate Tradicional - 300g</t>
  </si>
  <si>
    <t>Fugini</t>
  </si>
  <si>
    <t>Hemmer</t>
  </si>
  <si>
    <t>Bonare</t>
  </si>
  <si>
    <t>Maratá</t>
  </si>
  <si>
    <t>Pomodoro</t>
  </si>
  <si>
    <t>MASSAS</t>
  </si>
  <si>
    <t>Macarrão Penne (com ovos) - 500g</t>
  </si>
  <si>
    <t>Dona Benta</t>
  </si>
  <si>
    <t>Macarrão Penne - 400g</t>
  </si>
  <si>
    <t>Vitarella</t>
  </si>
  <si>
    <t>Macarrão Penne - 500g</t>
  </si>
  <si>
    <t>Urbano</t>
  </si>
  <si>
    <t>Macarrão Parafuso - 500g</t>
  </si>
  <si>
    <t>Macarrão Parafuso (com ovos) -500g</t>
  </si>
  <si>
    <t>Pilar</t>
  </si>
  <si>
    <t>Macarrão Espaguete - 500g</t>
  </si>
  <si>
    <t>Brandini</t>
  </si>
  <si>
    <t>GRÃOS</t>
  </si>
  <si>
    <t xml:space="preserve">Arroz Branco - 1kg </t>
  </si>
  <si>
    <t>Camil</t>
  </si>
  <si>
    <t>Tio João</t>
  </si>
  <si>
    <t>Bijú</t>
  </si>
  <si>
    <t>Namorado</t>
  </si>
  <si>
    <t>Pop</t>
  </si>
  <si>
    <t>Emoções</t>
  </si>
  <si>
    <t xml:space="preserve">Arroz Branco Integral - 1kg </t>
  </si>
  <si>
    <t>---</t>
  </si>
  <si>
    <t>LOCAIS PESQUISADOS - RECIFE /2024</t>
  </si>
  <si>
    <t>Carrefour - R. Francisco da Cunha, 919 - Boa Viagem, Recife - PE</t>
  </si>
  <si>
    <t>Bompreço - Av. Conselheiro Aguiar, 4930 - Boa Viagem, Recife</t>
  </si>
  <si>
    <t>Extra - Av. Conselheiro Aguiar, 4483 - Boa Viagem, Recife</t>
  </si>
  <si>
    <t>Assai - Av. Eng. Domingos Ferreira, 1818 - Boa Viagem</t>
  </si>
  <si>
    <t>Atacadão - R. Francisco Correia de Morais, 100 - Imbiribeira, Recife</t>
  </si>
  <si>
    <t>RM Express - R. José Osório, 364 - Madalena, Recife</t>
  </si>
  <si>
    <t xml:space="preserve">Novo Atacarejo - Av. Gen. San Martin, 1449 - Bongi, Recife </t>
  </si>
  <si>
    <t xml:space="preserve">Mix Mateus - PE-007, 1711 - Areias, Recife </t>
  </si>
  <si>
    <t>Deskontão - BR 101 Sul, Viaduto da CEASA - Curado, Recife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</si>
</sst>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[$R$ -416]#,##0.00"/>
    <numFmt numFmtId="181" formatCode="&quot;R$&quot;#,###.00;[Red]\-&quot;R$&quot;#,###.00"/>
    <numFmt numFmtId="182" formatCode="#,##0.00;\(#,##0.00\)"/>
  </numFmts>
  <fonts count="37">
    <font>
      <sz val="10"/>
      <color rgb="FF000000"/>
      <name val="Arial"/>
      <charset val="134"/>
      <scheme val="minor"/>
    </font>
    <font>
      <b/>
      <sz val="25"/>
      <color rgb="FF000000"/>
      <name val="Arial"/>
      <charset val="134"/>
    </font>
    <font>
      <sz val="10"/>
      <name val="Arial"/>
      <charset val="134"/>
    </font>
    <font>
      <b/>
      <sz val="15"/>
      <color theme="1"/>
      <name val="Arial"/>
      <charset val="134"/>
    </font>
    <font>
      <b/>
      <sz val="15"/>
      <color rgb="FF000000"/>
      <name val="Arial"/>
      <charset val="134"/>
    </font>
    <font>
      <sz val="15"/>
      <color theme="1"/>
      <name val="Arial"/>
      <charset val="134"/>
    </font>
    <font>
      <sz val="12"/>
      <color theme="1"/>
      <name val="Arial"/>
      <charset val="134"/>
    </font>
    <font>
      <sz val="12"/>
      <color rgb="FF000000"/>
      <name val="Arial"/>
      <charset val="134"/>
    </font>
    <font>
      <sz val="15"/>
      <color theme="1"/>
      <name val="Calibri"/>
      <charset val="134"/>
    </font>
    <font>
      <b/>
      <sz val="20"/>
      <color rgb="FF000000"/>
      <name val="Calibri"/>
      <charset val="134"/>
    </font>
    <font>
      <sz val="10"/>
      <color theme="1"/>
      <name val="Calibri"/>
      <charset val="134"/>
    </font>
    <font>
      <b/>
      <sz val="15"/>
      <color theme="1"/>
      <name val="Calibri"/>
      <charset val="134"/>
    </font>
    <font>
      <b/>
      <sz val="12"/>
      <color rgb="FF000000"/>
      <name val="Arial"/>
      <charset val="134"/>
    </font>
    <font>
      <b/>
      <sz val="12"/>
      <color theme="1"/>
      <name val="Arial"/>
      <charset val="134"/>
    </font>
    <font>
      <b/>
      <sz val="12"/>
      <color theme="1"/>
      <name val="Calibri"/>
      <charset val="134"/>
    </font>
    <font>
      <sz val="10"/>
      <color theme="1"/>
      <name val="Arial"/>
      <charset val="134"/>
    </font>
    <font>
      <b/>
      <sz val="16"/>
      <color theme="1"/>
      <name val="Calibri"/>
      <charset val="134"/>
    </font>
    <font>
      <sz val="10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4285F4"/>
        <bgColor rgb="FF4285F4"/>
      </patternFill>
    </fill>
    <fill>
      <patternFill patternType="solid">
        <fgColor rgb="FFA4C2F4"/>
        <bgColor rgb="FFA4C2F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1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</cellStyleXfs>
  <cellXfs count="72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180" fontId="3" fillId="3" borderId="4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180" fontId="5" fillId="5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/>
    <xf numFmtId="4" fontId="6" fillId="2" borderId="4" xfId="0" applyNumberFormat="1" applyFont="1" applyFill="1" applyBorder="1" applyAlignment="1">
      <alignment horizontal="center"/>
    </xf>
    <xf numFmtId="180" fontId="7" fillId="6" borderId="4" xfId="0" applyNumberFormat="1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180" fontId="6" fillId="7" borderId="4" xfId="0" applyNumberFormat="1" applyFont="1" applyFill="1" applyBorder="1" applyAlignment="1">
      <alignment horizontal="center" vertical="center" wrapText="1"/>
    </xf>
    <xf numFmtId="181" fontId="6" fillId="6" borderId="4" xfId="0" applyNumberFormat="1" applyFont="1" applyFill="1" applyBorder="1" applyAlignment="1">
      <alignment horizontal="center" vertical="center" wrapText="1"/>
    </xf>
    <xf numFmtId="181" fontId="6" fillId="2" borderId="4" xfId="0" applyNumberFormat="1" applyFont="1" applyFill="1" applyBorder="1" applyAlignment="1">
      <alignment horizontal="center" vertical="center" wrapText="1"/>
    </xf>
    <xf numFmtId="180" fontId="6" fillId="6" borderId="4" xfId="0" applyNumberFormat="1" applyFont="1" applyFill="1" applyBorder="1" applyAlignment="1">
      <alignment horizontal="center" vertical="center" wrapText="1"/>
    </xf>
    <xf numFmtId="181" fontId="6" fillId="7" borderId="4" xfId="0" applyNumberFormat="1" applyFont="1" applyFill="1" applyBorder="1" applyAlignment="1">
      <alignment horizontal="center" vertical="center" wrapText="1"/>
    </xf>
    <xf numFmtId="180" fontId="7" fillId="2" borderId="4" xfId="0" applyNumberFormat="1" applyFont="1" applyFill="1" applyBorder="1" applyAlignment="1">
      <alignment horizontal="center" vertical="center" wrapText="1"/>
    </xf>
    <xf numFmtId="181" fontId="7" fillId="2" borderId="4" xfId="0" applyNumberFormat="1" applyFont="1" applyFill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180" fontId="6" fillId="5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181" fontId="6" fillId="0" borderId="4" xfId="0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 vertical="center" wrapText="1"/>
    </xf>
    <xf numFmtId="181" fontId="6" fillId="7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81" fontId="6" fillId="5" borderId="4" xfId="0" applyNumberFormat="1" applyFont="1" applyFill="1" applyBorder="1" applyAlignment="1">
      <alignment horizontal="center" vertical="center" wrapText="1"/>
    </xf>
    <xf numFmtId="181" fontId="5" fillId="5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2" borderId="4" xfId="0" applyFont="1" applyFill="1" applyBorder="1" applyAlignment="1">
      <alignment horizontal="center"/>
    </xf>
    <xf numFmtId="181" fontId="8" fillId="5" borderId="4" xfId="0" applyNumberFormat="1" applyFont="1" applyFill="1" applyBorder="1" applyAlignment="1">
      <alignment horizontal="center" vertical="center" wrapText="1"/>
    </xf>
    <xf numFmtId="180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80" fontId="6" fillId="0" borderId="4" xfId="0" applyNumberFormat="1" applyFont="1" applyBorder="1" applyAlignment="1">
      <alignment wrapText="1"/>
    </xf>
    <xf numFmtId="181" fontId="6" fillId="6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4" fontId="9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10" fontId="11" fillId="8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9" borderId="6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10" fontId="11" fillId="5" borderId="4" xfId="0" applyNumberFormat="1" applyFont="1" applyFill="1" applyBorder="1" applyAlignment="1">
      <alignment horizontal="center" vertical="center" wrapText="1"/>
    </xf>
    <xf numFmtId="182" fontId="12" fillId="0" borderId="4" xfId="0" applyNumberFormat="1" applyFont="1" applyBorder="1" applyAlignment="1">
      <alignment horizontal="center" vertical="center" wrapText="1"/>
    </xf>
    <xf numFmtId="180" fontId="13" fillId="2" borderId="4" xfId="0" applyNumberFormat="1" applyFont="1" applyFill="1" applyBorder="1" applyAlignment="1">
      <alignment horizontal="center" vertical="center" wrapText="1"/>
    </xf>
    <xf numFmtId="10" fontId="14" fillId="8" borderId="4" xfId="0" applyNumberFormat="1" applyFont="1" applyFill="1" applyBorder="1" applyAlignment="1">
      <alignment horizontal="center" vertical="center" wrapText="1"/>
    </xf>
    <xf numFmtId="10" fontId="8" fillId="5" borderId="4" xfId="0" applyNumberFormat="1" applyFont="1" applyFill="1" applyBorder="1" applyAlignment="1">
      <alignment horizontal="center" vertical="center" wrapText="1"/>
    </xf>
    <xf numFmtId="10" fontId="14" fillId="5" borderId="4" xfId="0" applyNumberFormat="1" applyFont="1" applyFill="1" applyBorder="1" applyAlignment="1">
      <alignment horizontal="center" vertical="center" wrapText="1"/>
    </xf>
    <xf numFmtId="181" fontId="8" fillId="2" borderId="4" xfId="0" applyNumberFormat="1" applyFont="1" applyFill="1" applyBorder="1" applyAlignment="1">
      <alignment horizontal="center" vertical="center" wrapText="1"/>
    </xf>
    <xf numFmtId="18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181" fontId="6" fillId="6" borderId="4" xfId="0" applyNumberFormat="1" applyFont="1" applyFill="1" applyBorder="1" applyAlignment="1">
      <alignment horizontal="center"/>
    </xf>
    <xf numFmtId="181" fontId="6" fillId="7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4" fontId="16" fillId="10" borderId="1" xfId="0" applyNumberFormat="1" applyFont="1" applyFill="1" applyBorder="1" applyAlignment="1">
      <alignment horizontal="center" wrapText="1"/>
    </xf>
    <xf numFmtId="4" fontId="13" fillId="0" borderId="7" xfId="0" applyNumberFormat="1" applyFont="1" applyBorder="1" applyAlignment="1">
      <alignment horizontal="left" wrapText="1"/>
    </xf>
    <xf numFmtId="0" fontId="2" fillId="0" borderId="8" xfId="0" applyFont="1" applyBorder="1"/>
    <xf numFmtId="0" fontId="13" fillId="0" borderId="7" xfId="0" applyFont="1" applyBorder="1" applyAlignment="1">
      <alignment horizontal="left" wrapText="1"/>
    </xf>
    <xf numFmtId="180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114300</xdr:colOff>
      <xdr:row>0</xdr:row>
      <xdr:rowOff>0</xdr:rowOff>
    </xdr:from>
    <xdr:ext cx="4810125" cy="647700"/>
    <xdr:grpSp>
      <xdr:nvGrpSpPr>
        <xdr:cNvPr id="2" name="Shape 2"/>
        <xdr:cNvGrpSpPr/>
      </xdr:nvGrpSpPr>
      <xdr:grpSpPr>
        <a:xfrm>
          <a:off x="114300" y="0"/>
          <a:ext cx="4810125" cy="647700"/>
          <a:chOff x="2940938" y="3456150"/>
          <a:chExt cx="4810125" cy="647700"/>
        </a:xfrm>
      </xdr:grpSpPr>
      <xdr:grpSp>
        <xdr:nvGrpSpPr>
          <xdr:cNvPr id="3" name="Shape 3" title="Desenho"/>
          <xdr:cNvGrpSpPr/>
        </xdr:nvGrpSpPr>
        <xdr:grpSpPr>
          <a:xfrm>
            <a:off x="2940938" y="3456150"/>
            <a:ext cx="4810125" cy="647700"/>
            <a:chOff x="2940938" y="3456150"/>
            <a:chExt cx="4810125" cy="647700"/>
          </a:xfrm>
        </xdr:grpSpPr>
        <xdr:sp>
          <xdr:nvSpPr>
            <xdr:cNvPr id="4" name="Shape 4"/>
            <xdr:cNvSpPr/>
          </xdr:nvSpPr>
          <xdr:spPr>
            <a:xfrm>
              <a:off x="2940938" y="3456150"/>
              <a:ext cx="4810125" cy="647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 title="Desenho"/>
            <xdr:cNvGrpSpPr/>
          </xdr:nvGrpSpPr>
          <xdr:grpSpPr>
            <a:xfrm>
              <a:off x="2940938" y="3456150"/>
              <a:ext cx="4810125" cy="647700"/>
              <a:chOff x="152400" y="152400"/>
              <a:chExt cx="5305425" cy="685800"/>
            </a:xfrm>
          </xdr:grpSpPr>
          <xdr:sp>
            <xdr:nvSpPr>
              <xdr:cNvPr id="6" name="Shape 6"/>
              <xdr:cNvSpPr/>
            </xdr:nvSpPr>
            <xdr:spPr>
              <a:xfrm>
                <a:off x="152400" y="152400"/>
                <a:ext cx="5305425" cy="6858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 panose="020B0604020202020204"/>
                  <a:buNone/>
                </a:pPr>
                <a:endParaRPr sz="1400"/>
              </a:p>
            </xdr:txBody>
          </xdr:sp>
          <xdr:pic>
            <xdr:nvPicPr>
              <xdr:cNvPr id="7" name="Shape 7"/>
              <xdr:cNvPicPr preferRelativeResize="0"/>
            </xdr:nvPicPr>
            <xdr:blipFill>
              <a:blip r:embed="rId1"/>
              <a:srcRect/>
              <a:stretch>
                <a:fillRect/>
              </a:stretch>
            </xdr:blipFill>
            <xdr:spPr>
              <a:xfrm>
                <a:off x="152400" y="152400"/>
                <a:ext cx="5305425" cy="685800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11</xdr:col>
      <xdr:colOff>123825</xdr:colOff>
      <xdr:row>0</xdr:row>
      <xdr:rowOff>0</xdr:rowOff>
    </xdr:from>
    <xdr:ext cx="4676775" cy="647700"/>
    <xdr:grpSp>
      <xdr:nvGrpSpPr>
        <xdr:cNvPr id="8" name="Shape 2"/>
        <xdr:cNvGrpSpPr/>
      </xdr:nvGrpSpPr>
      <xdr:grpSpPr>
        <a:xfrm>
          <a:off x="18993485" y="0"/>
          <a:ext cx="4676775" cy="647700"/>
          <a:chOff x="3007613" y="3456150"/>
          <a:chExt cx="4676775" cy="647700"/>
        </a:xfrm>
      </xdr:grpSpPr>
      <xdr:grpSp>
        <xdr:nvGrpSpPr>
          <xdr:cNvPr id="9" name="Shape 8" title="Desenho"/>
          <xdr:cNvGrpSpPr/>
        </xdr:nvGrpSpPr>
        <xdr:grpSpPr>
          <a:xfrm>
            <a:off x="3007613" y="3456150"/>
            <a:ext cx="4676775" cy="647700"/>
            <a:chOff x="3007613" y="3456150"/>
            <a:chExt cx="4676775" cy="647700"/>
          </a:xfrm>
        </xdr:grpSpPr>
        <xdr:sp>
          <xdr:nvSpPr>
            <xdr:cNvPr id="10" name="Shape 4"/>
            <xdr:cNvSpPr/>
          </xdr:nvSpPr>
          <xdr:spPr>
            <a:xfrm>
              <a:off x="3007613" y="3456150"/>
              <a:ext cx="4676775" cy="647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" name="Shape 9" title="Desenho"/>
            <xdr:cNvGrpSpPr/>
          </xdr:nvGrpSpPr>
          <xdr:grpSpPr>
            <a:xfrm>
              <a:off x="3007613" y="3456150"/>
              <a:ext cx="4676775" cy="647700"/>
              <a:chOff x="152400" y="152400"/>
              <a:chExt cx="5305425" cy="685800"/>
            </a:xfrm>
          </xdr:grpSpPr>
          <xdr:sp>
            <xdr:nvSpPr>
              <xdr:cNvPr id="12" name="Shape 10"/>
              <xdr:cNvSpPr/>
            </xdr:nvSpPr>
            <xdr:spPr>
              <a:xfrm>
                <a:off x="152400" y="152400"/>
                <a:ext cx="5305425" cy="6858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 panose="020B0604020202020204"/>
                  <a:buNone/>
                </a:pPr>
                <a:endParaRPr sz="1400"/>
              </a:p>
            </xdr:txBody>
          </xdr:sp>
          <xdr:pic>
            <xdr:nvPicPr>
              <xdr:cNvPr id="13" name="Shape 11"/>
              <xdr:cNvPicPr preferRelativeResize="0"/>
            </xdr:nvPicPr>
            <xdr:blipFill>
              <a:blip r:embed="rId1"/>
              <a:srcRect/>
              <a:stretch>
                <a:fillRect/>
              </a:stretch>
            </xdr:blipFill>
            <xdr:spPr>
              <a:xfrm>
                <a:off x="152400" y="152400"/>
                <a:ext cx="5305425" cy="685800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849"/>
  <sheetViews>
    <sheetView tabSelected="1" zoomScale="75" zoomScaleNormal="75" workbookViewId="0">
      <selection activeCell="I18" sqref="I18"/>
    </sheetView>
  </sheetViews>
  <sheetFormatPr defaultColWidth="12.6636363636364" defaultRowHeight="15" customHeight="1"/>
  <cols>
    <col min="1" max="1" width="52.6636363636364" customWidth="1"/>
    <col min="2" max="2" width="21.1636363636364" customWidth="1"/>
    <col min="3" max="3" width="22.3363636363636" customWidth="1"/>
    <col min="4" max="4" width="22" customWidth="1"/>
    <col min="5" max="5" width="20.6636363636364" customWidth="1"/>
    <col min="6" max="6" width="19.1636363636364" customWidth="1"/>
    <col min="7" max="7" width="21.1636363636364" customWidth="1"/>
    <col min="8" max="8" width="20.5" customWidth="1"/>
    <col min="9" max="9" width="27.6636363636364" customWidth="1"/>
    <col min="10" max="10" width="18.6636363636364" customWidth="1"/>
    <col min="11" max="11" width="24.1636363636364" customWidth="1"/>
    <col min="12" max="12" width="15.1636363636364" customWidth="1"/>
    <col min="13" max="13" width="14.6636363636364" customWidth="1"/>
    <col min="14" max="14" width="21.3363636363636" customWidth="1"/>
  </cols>
  <sheetData>
    <row r="1" ht="60" customHeight="1" spans="1: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4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ht="54" customHeight="1" spans="1:30">
      <c r="A2" s="3" t="s">
        <v>1</v>
      </c>
      <c r="B2" s="4"/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5" t="s">
        <v>7</v>
      </c>
      <c r="I2" s="6" t="s">
        <v>8</v>
      </c>
      <c r="J2" s="5" t="s">
        <v>9</v>
      </c>
      <c r="K2" s="6" t="s">
        <v>10</v>
      </c>
      <c r="L2" s="47" t="s">
        <v>11</v>
      </c>
      <c r="M2" s="47" t="s">
        <v>12</v>
      </c>
      <c r="N2" s="48" t="s">
        <v>13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ht="28.5" customHeight="1" spans="1:30">
      <c r="A3" s="7" t="s">
        <v>14</v>
      </c>
      <c r="B3" s="8" t="s">
        <v>15</v>
      </c>
      <c r="C3" s="8" t="s">
        <v>16</v>
      </c>
      <c r="D3" s="8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50"/>
      <c r="M3" s="50"/>
      <c r="N3" s="5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ht="15.75" customHeight="1" spans="1:30">
      <c r="A4" s="9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52"/>
      <c r="M4" s="52"/>
      <c r="N4" s="53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ht="15.75" customHeight="1" spans="1:30">
      <c r="A5" s="11" t="s">
        <v>18</v>
      </c>
      <c r="B5" s="12" t="s">
        <v>19</v>
      </c>
      <c r="C5" s="13">
        <v>18.99</v>
      </c>
      <c r="D5" s="14" t="s">
        <v>20</v>
      </c>
      <c r="E5" s="14" t="s">
        <v>20</v>
      </c>
      <c r="F5" s="14" t="s">
        <v>20</v>
      </c>
      <c r="G5" s="14" t="s">
        <v>20</v>
      </c>
      <c r="H5" s="14" t="s">
        <v>20</v>
      </c>
      <c r="I5" s="14" t="s">
        <v>20</v>
      </c>
      <c r="J5" s="15">
        <v>23.99</v>
      </c>
      <c r="K5" s="14" t="s">
        <v>20</v>
      </c>
      <c r="L5" s="54">
        <f>SMALL(C5:K5,1)</f>
        <v>18.99</v>
      </c>
      <c r="M5" s="55">
        <f>LARGE(C5:K5,1)</f>
        <v>23.99</v>
      </c>
      <c r="N5" s="56">
        <f>ABS(M5-L5)/L5</f>
        <v>0.263296471827278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ht="15.75" customHeight="1" spans="1:30">
      <c r="A6" s="11" t="s">
        <v>21</v>
      </c>
      <c r="B6" s="12" t="s">
        <v>19</v>
      </c>
      <c r="C6" s="15">
        <v>38.99</v>
      </c>
      <c r="D6" s="14" t="s">
        <v>20</v>
      </c>
      <c r="E6" s="16">
        <v>32.49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  <c r="K6" s="17" t="s">
        <v>20</v>
      </c>
      <c r="L6" s="54">
        <f t="shared" ref="L6:L14" si="0">SMALL(C6:K6,1)</f>
        <v>32.49</v>
      </c>
      <c r="M6" s="55">
        <f t="shared" ref="M6:M14" si="1">LARGE(C6:K6,1)</f>
        <v>38.99</v>
      </c>
      <c r="N6" s="56">
        <f t="shared" ref="N6:N14" si="2">ABS(L6-M6)/L6</f>
        <v>0.200061557402278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ht="15.75" customHeight="1" spans="1:30">
      <c r="A7" s="11" t="s">
        <v>22</v>
      </c>
      <c r="B7" s="12" t="s">
        <v>23</v>
      </c>
      <c r="C7" s="18">
        <v>27.49</v>
      </c>
      <c r="D7" s="14">
        <v>34.39</v>
      </c>
      <c r="E7" s="17">
        <v>45.99</v>
      </c>
      <c r="F7" s="19">
        <v>48.9</v>
      </c>
      <c r="G7" s="17">
        <v>38.9</v>
      </c>
      <c r="H7" s="17" t="s">
        <v>20</v>
      </c>
      <c r="I7" s="17" t="s">
        <v>20</v>
      </c>
      <c r="J7" s="17">
        <v>44.09</v>
      </c>
      <c r="K7" s="17" t="s">
        <v>20</v>
      </c>
      <c r="L7" s="54">
        <f t="shared" si="0"/>
        <v>27.49</v>
      </c>
      <c r="M7" s="55">
        <f t="shared" si="1"/>
        <v>48.9</v>
      </c>
      <c r="N7" s="56">
        <f t="shared" si="2"/>
        <v>0.77882866496908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ht="15.75" customHeight="1" spans="1:30">
      <c r="A8" s="11" t="s">
        <v>22</v>
      </c>
      <c r="B8" s="12" t="s">
        <v>19</v>
      </c>
      <c r="C8" s="13">
        <v>34.77</v>
      </c>
      <c r="D8" s="14">
        <v>41.99</v>
      </c>
      <c r="E8" s="17" t="s">
        <v>20</v>
      </c>
      <c r="F8" s="19">
        <v>44.89</v>
      </c>
      <c r="G8" s="17" t="s">
        <v>20</v>
      </c>
      <c r="H8" s="17" t="s">
        <v>20</v>
      </c>
      <c r="I8" s="17" t="s">
        <v>20</v>
      </c>
      <c r="J8" s="17">
        <v>42.59</v>
      </c>
      <c r="K8" s="17" t="s">
        <v>20</v>
      </c>
      <c r="L8" s="54">
        <f t="shared" si="0"/>
        <v>34.77</v>
      </c>
      <c r="M8" s="55">
        <f t="shared" si="1"/>
        <v>44.89</v>
      </c>
      <c r="N8" s="56">
        <f t="shared" si="2"/>
        <v>0.291055507621513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ht="15.75" customHeight="1" spans="1:30">
      <c r="A9" s="11" t="s">
        <v>24</v>
      </c>
      <c r="B9" s="12" t="s">
        <v>25</v>
      </c>
      <c r="C9" s="20">
        <v>36.89</v>
      </c>
      <c r="D9" s="14" t="s">
        <v>20</v>
      </c>
      <c r="E9" s="16">
        <v>34.99</v>
      </c>
      <c r="F9" s="21" t="s">
        <v>20</v>
      </c>
      <c r="G9" s="21">
        <v>39.9</v>
      </c>
      <c r="H9" s="17">
        <v>41.7</v>
      </c>
      <c r="I9" s="21">
        <v>39.98</v>
      </c>
      <c r="J9" s="19">
        <v>50.79</v>
      </c>
      <c r="K9" s="17">
        <v>37.9</v>
      </c>
      <c r="L9" s="54">
        <f t="shared" si="0"/>
        <v>34.99</v>
      </c>
      <c r="M9" s="55">
        <f t="shared" si="1"/>
        <v>50.79</v>
      </c>
      <c r="N9" s="56">
        <f t="shared" si="2"/>
        <v>0.451557587882252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ht="15.75" customHeight="1" spans="1:30">
      <c r="A10" s="11" t="s">
        <v>26</v>
      </c>
      <c r="B10" s="12" t="s">
        <v>25</v>
      </c>
      <c r="C10" s="20" t="s">
        <v>20</v>
      </c>
      <c r="D10" s="14" t="s">
        <v>20</v>
      </c>
      <c r="E10" s="17">
        <v>28.59</v>
      </c>
      <c r="F10" s="17" t="s">
        <v>20</v>
      </c>
      <c r="G10" s="17" t="s">
        <v>20</v>
      </c>
      <c r="H10" s="17" t="s">
        <v>20</v>
      </c>
      <c r="I10" s="16">
        <v>25.98</v>
      </c>
      <c r="J10" s="19">
        <v>30.49</v>
      </c>
      <c r="K10" s="17" t="s">
        <v>20</v>
      </c>
      <c r="L10" s="54">
        <f t="shared" si="0"/>
        <v>25.98</v>
      </c>
      <c r="M10" s="55">
        <f t="shared" si="1"/>
        <v>30.49</v>
      </c>
      <c r="N10" s="56">
        <f t="shared" si="2"/>
        <v>0.173595073133179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ht="15.75" customHeight="1" spans="1:30">
      <c r="A11" s="11" t="s">
        <v>26</v>
      </c>
      <c r="B11" s="12" t="s">
        <v>19</v>
      </c>
      <c r="C11" s="14" t="s">
        <v>20</v>
      </c>
      <c r="D11" s="22" t="s">
        <v>20</v>
      </c>
      <c r="E11" s="17" t="s">
        <v>20</v>
      </c>
      <c r="F11" s="19">
        <v>39.5</v>
      </c>
      <c r="G11" s="17" t="s">
        <v>20</v>
      </c>
      <c r="H11" s="17" t="s">
        <v>20</v>
      </c>
      <c r="I11" s="17">
        <v>31.98</v>
      </c>
      <c r="J11" s="16">
        <v>25.85</v>
      </c>
      <c r="K11" s="17" t="s">
        <v>20</v>
      </c>
      <c r="L11" s="54">
        <f t="shared" si="0"/>
        <v>25.85</v>
      </c>
      <c r="M11" s="55">
        <f t="shared" si="1"/>
        <v>39.5</v>
      </c>
      <c r="N11" s="56">
        <f t="shared" si="2"/>
        <v>0.528046421663443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ht="15.75" customHeight="1" spans="1:30">
      <c r="A12" s="11" t="s">
        <v>26</v>
      </c>
      <c r="B12" s="12" t="s">
        <v>23</v>
      </c>
      <c r="C12" s="18">
        <v>23.19</v>
      </c>
      <c r="D12" s="14">
        <v>24.99</v>
      </c>
      <c r="E12" s="17" t="s">
        <v>20</v>
      </c>
      <c r="F12" s="17">
        <v>28.9</v>
      </c>
      <c r="G12" s="17" t="s">
        <v>20</v>
      </c>
      <c r="H12" s="17" t="s">
        <v>20</v>
      </c>
      <c r="I12" s="19">
        <v>29.98</v>
      </c>
      <c r="J12" s="17">
        <v>27.89</v>
      </c>
      <c r="K12" s="17">
        <v>27.9</v>
      </c>
      <c r="L12" s="54">
        <f t="shared" si="0"/>
        <v>23.19</v>
      </c>
      <c r="M12" s="55">
        <f t="shared" si="1"/>
        <v>29.98</v>
      </c>
      <c r="N12" s="56">
        <f t="shared" si="2"/>
        <v>0.292798620094868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ht="15.75" customHeight="1" spans="1:30">
      <c r="A13" s="11" t="s">
        <v>24</v>
      </c>
      <c r="B13" s="12" t="s">
        <v>23</v>
      </c>
      <c r="C13" s="18">
        <v>34.19</v>
      </c>
      <c r="D13" s="14" t="s">
        <v>20</v>
      </c>
      <c r="E13" s="17">
        <v>45.99</v>
      </c>
      <c r="F13" s="19">
        <v>48.9</v>
      </c>
      <c r="G13" s="17">
        <v>43.9</v>
      </c>
      <c r="H13" s="17">
        <v>46.9</v>
      </c>
      <c r="I13" s="17">
        <v>38.98</v>
      </c>
      <c r="J13" s="17">
        <v>37.9</v>
      </c>
      <c r="K13" s="17">
        <v>39.9</v>
      </c>
      <c r="L13" s="54">
        <f t="shared" si="0"/>
        <v>34.19</v>
      </c>
      <c r="M13" s="55">
        <f t="shared" si="1"/>
        <v>48.9</v>
      </c>
      <c r="N13" s="56">
        <f t="shared" si="2"/>
        <v>0.43024276104124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ht="15.75" customHeight="1" spans="1:30">
      <c r="A14" s="11" t="s">
        <v>24</v>
      </c>
      <c r="B14" s="12" t="s">
        <v>19</v>
      </c>
      <c r="C14" s="18">
        <v>34.77</v>
      </c>
      <c r="D14" s="14">
        <v>39.99</v>
      </c>
      <c r="E14" s="17" t="s">
        <v>20</v>
      </c>
      <c r="F14" s="17">
        <v>44.89</v>
      </c>
      <c r="G14" s="17">
        <v>45.9</v>
      </c>
      <c r="H14" s="19">
        <v>64.9</v>
      </c>
      <c r="I14" s="17">
        <v>54.8</v>
      </c>
      <c r="J14" s="17">
        <v>37.9</v>
      </c>
      <c r="K14" s="17">
        <v>44.9</v>
      </c>
      <c r="L14" s="54">
        <f t="shared" si="0"/>
        <v>34.77</v>
      </c>
      <c r="M14" s="55">
        <f t="shared" si="1"/>
        <v>64.9</v>
      </c>
      <c r="N14" s="56">
        <f t="shared" si="2"/>
        <v>0.866551624964049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ht="15.75" customHeight="1" spans="1:30">
      <c r="A15" s="23" t="s">
        <v>27</v>
      </c>
      <c r="B15" s="10"/>
      <c r="C15" s="24"/>
      <c r="D15" s="24"/>
      <c r="E15" s="10"/>
      <c r="F15" s="24"/>
      <c r="G15" s="24"/>
      <c r="H15" s="10"/>
      <c r="I15" s="24"/>
      <c r="J15" s="24"/>
      <c r="K15" s="24"/>
      <c r="L15" s="52"/>
      <c r="M15" s="52"/>
      <c r="N15" s="53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ht="15.75" customHeight="1" spans="1:30">
      <c r="A16" s="11" t="s">
        <v>28</v>
      </c>
      <c r="B16" s="25" t="s">
        <v>29</v>
      </c>
      <c r="C16" s="16">
        <v>6.59</v>
      </c>
      <c r="D16" s="14">
        <v>9.59</v>
      </c>
      <c r="E16" s="17">
        <v>11.29</v>
      </c>
      <c r="F16" s="14">
        <v>8.49</v>
      </c>
      <c r="G16" s="17">
        <v>7.49</v>
      </c>
      <c r="H16" s="19">
        <v>11.45</v>
      </c>
      <c r="I16" s="17">
        <v>10.15</v>
      </c>
      <c r="J16" s="14">
        <v>9.39</v>
      </c>
      <c r="K16" s="14">
        <v>10.99</v>
      </c>
      <c r="L16" s="54">
        <f t="shared" ref="L16:L26" si="3">SMALL(C16:K16,1)</f>
        <v>6.59</v>
      </c>
      <c r="M16" s="55">
        <f t="shared" ref="M16:M26" si="4">LARGE(C16:K16,1)</f>
        <v>11.45</v>
      </c>
      <c r="N16" s="56">
        <f t="shared" ref="N16:N26" si="5">ABS(L16-M16)/L16</f>
        <v>0.737481031866464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ht="15.75" customHeight="1" spans="1:30">
      <c r="A17" s="11" t="s">
        <v>30</v>
      </c>
      <c r="B17" s="12" t="s">
        <v>29</v>
      </c>
      <c r="C17" s="17">
        <v>6.59</v>
      </c>
      <c r="D17" s="14">
        <v>6.99</v>
      </c>
      <c r="E17" s="17">
        <v>7.59</v>
      </c>
      <c r="F17" s="14">
        <v>6.19</v>
      </c>
      <c r="G17" s="16">
        <v>5.99</v>
      </c>
      <c r="H17" s="14" t="s">
        <v>20</v>
      </c>
      <c r="I17" s="17">
        <v>6.78</v>
      </c>
      <c r="J17" s="14">
        <v>7.59</v>
      </c>
      <c r="K17" s="15">
        <v>7.99</v>
      </c>
      <c r="L17" s="54">
        <f t="shared" si="3"/>
        <v>5.99</v>
      </c>
      <c r="M17" s="55">
        <f t="shared" si="4"/>
        <v>7.99</v>
      </c>
      <c r="N17" s="56">
        <f t="shared" si="5"/>
        <v>0.333889816360601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ht="15.75" customHeight="1" spans="1:30">
      <c r="A18" s="11" t="s">
        <v>28</v>
      </c>
      <c r="B18" s="12" t="s">
        <v>31</v>
      </c>
      <c r="C18" s="17">
        <v>9.59</v>
      </c>
      <c r="D18" s="15">
        <v>12.59</v>
      </c>
      <c r="E18" s="17">
        <v>9.89</v>
      </c>
      <c r="F18" s="14">
        <v>12.29</v>
      </c>
      <c r="G18" s="17">
        <v>9.59</v>
      </c>
      <c r="H18" s="14" t="s">
        <v>20</v>
      </c>
      <c r="I18" s="17">
        <v>11.75</v>
      </c>
      <c r="J18" s="18">
        <v>9.19</v>
      </c>
      <c r="K18" s="17">
        <v>10.99</v>
      </c>
      <c r="L18" s="54">
        <f t="shared" si="3"/>
        <v>9.19</v>
      </c>
      <c r="M18" s="55">
        <f t="shared" si="4"/>
        <v>12.59</v>
      </c>
      <c r="N18" s="56">
        <f t="shared" si="5"/>
        <v>0.369967355821545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ht="15.75" customHeight="1" spans="1:30">
      <c r="A19" s="11" t="s">
        <v>30</v>
      </c>
      <c r="B19" s="12" t="s">
        <v>31</v>
      </c>
      <c r="C19" s="21">
        <v>8.99</v>
      </c>
      <c r="D19" s="26">
        <v>9.49</v>
      </c>
      <c r="E19" s="17" t="s">
        <v>20</v>
      </c>
      <c r="F19" s="15">
        <v>9.59</v>
      </c>
      <c r="G19" s="17">
        <v>7.99</v>
      </c>
      <c r="H19" s="14" t="s">
        <v>20</v>
      </c>
      <c r="I19" s="17">
        <v>9.45</v>
      </c>
      <c r="J19" s="18">
        <v>7.95</v>
      </c>
      <c r="K19" s="17">
        <v>8.49</v>
      </c>
      <c r="L19" s="54">
        <f t="shared" si="3"/>
        <v>7.95</v>
      </c>
      <c r="M19" s="55">
        <f t="shared" si="4"/>
        <v>9.59</v>
      </c>
      <c r="N19" s="56">
        <f t="shared" si="5"/>
        <v>0.206289308176101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ht="15.75" customHeight="1" spans="1:30">
      <c r="A20" s="11" t="s">
        <v>30</v>
      </c>
      <c r="B20" s="12" t="s">
        <v>32</v>
      </c>
      <c r="C20" s="21" t="s">
        <v>20</v>
      </c>
      <c r="D20" s="17" t="s">
        <v>20</v>
      </c>
      <c r="E20" s="17" t="s">
        <v>20</v>
      </c>
      <c r="F20" s="14" t="s">
        <v>20</v>
      </c>
      <c r="G20" s="17">
        <v>6.49</v>
      </c>
      <c r="H20" s="14" t="s">
        <v>20</v>
      </c>
      <c r="I20" s="19">
        <v>7.35</v>
      </c>
      <c r="J20" s="18">
        <v>6.05</v>
      </c>
      <c r="K20" s="17" t="s">
        <v>20</v>
      </c>
      <c r="L20" s="54">
        <f t="shared" si="3"/>
        <v>6.05</v>
      </c>
      <c r="M20" s="55">
        <f t="shared" si="4"/>
        <v>7.35</v>
      </c>
      <c r="N20" s="56">
        <f t="shared" si="5"/>
        <v>0.214876033057851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ht="15.75" customHeight="1" spans="1:30">
      <c r="A21" s="11" t="s">
        <v>33</v>
      </c>
      <c r="B21" s="25" t="s">
        <v>31</v>
      </c>
      <c r="C21" s="19">
        <v>5.49</v>
      </c>
      <c r="D21" s="26" t="s">
        <v>20</v>
      </c>
      <c r="E21" s="27">
        <v>4.99</v>
      </c>
      <c r="F21" s="28">
        <v>4.88</v>
      </c>
      <c r="G21" s="27">
        <v>4.89</v>
      </c>
      <c r="H21" s="14" t="s">
        <v>20</v>
      </c>
      <c r="I21" s="16">
        <v>3.78</v>
      </c>
      <c r="J21" s="31" t="s">
        <v>20</v>
      </c>
      <c r="K21" s="27">
        <v>4.49</v>
      </c>
      <c r="L21" s="54">
        <f t="shared" si="3"/>
        <v>3.78</v>
      </c>
      <c r="M21" s="55">
        <f t="shared" si="4"/>
        <v>5.49</v>
      </c>
      <c r="N21" s="56">
        <f t="shared" si="5"/>
        <v>0.452380952380952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ht="15.75" customHeight="1" spans="1:30">
      <c r="A22" s="11" t="s">
        <v>34</v>
      </c>
      <c r="B22" s="25" t="s">
        <v>29</v>
      </c>
      <c r="C22" s="27">
        <v>5.39</v>
      </c>
      <c r="D22" s="29">
        <v>10.49</v>
      </c>
      <c r="E22" s="27">
        <v>6.19</v>
      </c>
      <c r="F22" s="28">
        <v>5.09</v>
      </c>
      <c r="G22" s="27">
        <v>4.89</v>
      </c>
      <c r="H22" s="14" t="s">
        <v>20</v>
      </c>
      <c r="I22" s="17">
        <v>3.88</v>
      </c>
      <c r="J22" s="16">
        <v>3.79</v>
      </c>
      <c r="K22" s="17">
        <v>7.49</v>
      </c>
      <c r="L22" s="54">
        <f t="shared" si="3"/>
        <v>3.79</v>
      </c>
      <c r="M22" s="55">
        <f t="shared" si="4"/>
        <v>10.49</v>
      </c>
      <c r="N22" s="56">
        <f t="shared" si="5"/>
        <v>1.76781002638522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ht="15.75" customHeight="1" spans="1:30">
      <c r="A23" s="11" t="s">
        <v>35</v>
      </c>
      <c r="B23" s="25" t="s">
        <v>32</v>
      </c>
      <c r="C23" s="27" t="s">
        <v>20</v>
      </c>
      <c r="D23" s="30" t="s">
        <v>20</v>
      </c>
      <c r="E23" s="28" t="s">
        <v>20</v>
      </c>
      <c r="F23" s="28" t="s">
        <v>20</v>
      </c>
      <c r="G23" s="19">
        <v>4.59</v>
      </c>
      <c r="H23" s="14" t="s">
        <v>20</v>
      </c>
      <c r="I23" s="27" t="s">
        <v>20</v>
      </c>
      <c r="J23" s="16">
        <v>4.29</v>
      </c>
      <c r="K23" s="28" t="s">
        <v>20</v>
      </c>
      <c r="L23" s="54">
        <f t="shared" si="3"/>
        <v>4.29</v>
      </c>
      <c r="M23" s="55">
        <f t="shared" si="4"/>
        <v>4.59</v>
      </c>
      <c r="N23" s="56">
        <f t="shared" si="5"/>
        <v>0.0699300699300699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ht="15.75" customHeight="1" spans="1:30">
      <c r="A24" s="11" t="s">
        <v>36</v>
      </c>
      <c r="B24" s="25" t="s">
        <v>37</v>
      </c>
      <c r="C24" s="27">
        <v>35.49</v>
      </c>
      <c r="D24" s="30" t="s">
        <v>20</v>
      </c>
      <c r="E24" s="28" t="s">
        <v>20</v>
      </c>
      <c r="F24" s="18">
        <v>22.9</v>
      </c>
      <c r="G24" s="19">
        <v>38.49</v>
      </c>
      <c r="H24" s="14" t="s">
        <v>20</v>
      </c>
      <c r="I24" s="27" t="s">
        <v>20</v>
      </c>
      <c r="J24" s="31" t="s">
        <v>20</v>
      </c>
      <c r="K24" s="28" t="s">
        <v>20</v>
      </c>
      <c r="L24" s="54">
        <f t="shared" si="3"/>
        <v>22.9</v>
      </c>
      <c r="M24" s="55">
        <f t="shared" si="4"/>
        <v>38.49</v>
      </c>
      <c r="N24" s="56">
        <f t="shared" si="5"/>
        <v>0.680786026200874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ht="15.75" customHeight="1" spans="1:30">
      <c r="A25" s="11" t="s">
        <v>36</v>
      </c>
      <c r="B25" s="25" t="s">
        <v>38</v>
      </c>
      <c r="C25" s="31" t="s">
        <v>20</v>
      </c>
      <c r="D25" s="30" t="s">
        <v>20</v>
      </c>
      <c r="E25" s="28" t="s">
        <v>20</v>
      </c>
      <c r="F25" s="18">
        <v>30.9</v>
      </c>
      <c r="G25" s="16">
        <v>30.9</v>
      </c>
      <c r="H25" s="14" t="s">
        <v>20</v>
      </c>
      <c r="I25" s="27" t="s">
        <v>20</v>
      </c>
      <c r="J25" s="31" t="s">
        <v>20</v>
      </c>
      <c r="K25" s="28" t="s">
        <v>20</v>
      </c>
      <c r="L25" s="54">
        <f t="shared" si="3"/>
        <v>30.9</v>
      </c>
      <c r="M25" s="55">
        <f t="shared" si="4"/>
        <v>30.9</v>
      </c>
      <c r="N25" s="56">
        <f t="shared" si="5"/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ht="15.75" customHeight="1" spans="1:30">
      <c r="A26" s="11" t="s">
        <v>39</v>
      </c>
      <c r="B26" s="25" t="s">
        <v>40</v>
      </c>
      <c r="C26" s="31" t="s">
        <v>20</v>
      </c>
      <c r="D26" s="30" t="s">
        <v>20</v>
      </c>
      <c r="E26" s="28" t="s">
        <v>20</v>
      </c>
      <c r="F26" s="15">
        <v>37.8</v>
      </c>
      <c r="G26" s="16">
        <v>36.9</v>
      </c>
      <c r="H26" s="14" t="s">
        <v>20</v>
      </c>
      <c r="I26" s="27" t="s">
        <v>20</v>
      </c>
      <c r="J26" s="31" t="s">
        <v>20</v>
      </c>
      <c r="K26" s="28" t="s">
        <v>20</v>
      </c>
      <c r="L26" s="54">
        <f t="shared" si="3"/>
        <v>36.9</v>
      </c>
      <c r="M26" s="55">
        <f t="shared" si="4"/>
        <v>37.8</v>
      </c>
      <c r="N26" s="56">
        <f t="shared" si="5"/>
        <v>0.024390243902439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ht="15.75" customHeight="1" spans="1:30">
      <c r="A27" s="23" t="s">
        <v>41</v>
      </c>
      <c r="B27" s="32"/>
      <c r="C27" s="33"/>
      <c r="D27" s="33"/>
      <c r="E27" s="10"/>
      <c r="F27" s="24"/>
      <c r="G27" s="24"/>
      <c r="H27" s="32"/>
      <c r="I27" s="24"/>
      <c r="J27" s="33"/>
      <c r="K27" s="24"/>
      <c r="L27" s="52"/>
      <c r="M27" s="52"/>
      <c r="N27" s="53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ht="15.75" customHeight="1" spans="1:30">
      <c r="A28" s="11" t="s">
        <v>42</v>
      </c>
      <c r="B28" s="25" t="s">
        <v>40</v>
      </c>
      <c r="C28" s="19">
        <v>55.99</v>
      </c>
      <c r="D28" s="26" t="s">
        <v>20</v>
      </c>
      <c r="E28" s="27" t="s">
        <v>20</v>
      </c>
      <c r="F28" s="16">
        <v>25</v>
      </c>
      <c r="G28" s="27" t="s">
        <v>20</v>
      </c>
      <c r="H28" s="27" t="s">
        <v>20</v>
      </c>
      <c r="I28" s="27" t="s">
        <v>20</v>
      </c>
      <c r="J28" s="17" t="s">
        <v>20</v>
      </c>
      <c r="K28" s="27" t="s">
        <v>20</v>
      </c>
      <c r="L28" s="54">
        <f t="shared" ref="L28:L29" si="6">SMALL(C28:K28,1)</f>
        <v>25</v>
      </c>
      <c r="M28" s="55">
        <f t="shared" ref="M28:M29" si="7">LARGE(C28:K28,1)</f>
        <v>55.99</v>
      </c>
      <c r="N28" s="56">
        <f t="shared" ref="N28:N29" si="8">ABS(L28-M28)/L28</f>
        <v>1.2396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ht="15.75" customHeight="1" spans="1:30">
      <c r="A29" s="11" t="s">
        <v>43</v>
      </c>
      <c r="B29" s="25" t="s">
        <v>40</v>
      </c>
      <c r="C29" s="27" t="s">
        <v>20</v>
      </c>
      <c r="D29" s="26" t="s">
        <v>20</v>
      </c>
      <c r="E29" s="27" t="s">
        <v>20</v>
      </c>
      <c r="F29" s="27" t="s">
        <v>20</v>
      </c>
      <c r="G29" s="16">
        <v>96</v>
      </c>
      <c r="H29" s="27" t="s">
        <v>20</v>
      </c>
      <c r="I29" s="27" t="s">
        <v>20</v>
      </c>
      <c r="J29" s="19">
        <v>119</v>
      </c>
      <c r="K29" s="27" t="s">
        <v>20</v>
      </c>
      <c r="L29" s="54">
        <f t="shared" si="6"/>
        <v>96</v>
      </c>
      <c r="M29" s="55">
        <f t="shared" si="7"/>
        <v>119</v>
      </c>
      <c r="N29" s="56">
        <f t="shared" si="8"/>
        <v>0.239583333333333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ht="15.75" customHeight="1" spans="1:30">
      <c r="A30" s="23" t="s">
        <v>44</v>
      </c>
      <c r="B30" s="32"/>
      <c r="C30" s="34"/>
      <c r="D30" s="34"/>
      <c r="E30" s="35"/>
      <c r="F30" s="34"/>
      <c r="G30" s="34"/>
      <c r="H30" s="35"/>
      <c r="I30" s="34"/>
      <c r="J30" s="34"/>
      <c r="K30" s="34"/>
      <c r="L30" s="52"/>
      <c r="M30" s="52"/>
      <c r="N30" s="57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ht="15.75" customHeight="1" spans="1:30">
      <c r="A31" s="11" t="s">
        <v>45</v>
      </c>
      <c r="B31" s="12" t="s">
        <v>46</v>
      </c>
      <c r="C31" s="17" t="s">
        <v>20</v>
      </c>
      <c r="D31" s="17" t="s">
        <v>20</v>
      </c>
      <c r="E31" s="17" t="s">
        <v>20</v>
      </c>
      <c r="F31" s="19">
        <v>11.39</v>
      </c>
      <c r="G31" s="27" t="s">
        <v>20</v>
      </c>
      <c r="H31" s="17" t="s">
        <v>20</v>
      </c>
      <c r="I31" s="27" t="s">
        <v>20</v>
      </c>
      <c r="J31" s="17" t="s">
        <v>20</v>
      </c>
      <c r="K31" s="16">
        <v>8.79</v>
      </c>
      <c r="L31" s="54">
        <f t="shared" ref="L31:L33" si="9">SMALL(C31:K31,1)</f>
        <v>8.79</v>
      </c>
      <c r="M31" s="55">
        <f t="shared" ref="M31:M33" si="10">LARGE(C31:K31,1)</f>
        <v>11.39</v>
      </c>
      <c r="N31" s="56">
        <f t="shared" ref="N31:N33" si="11">ABS(L31-M31)/L31</f>
        <v>0.295790671217293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ht="15.75" customHeight="1" spans="1:30">
      <c r="A32" s="36" t="s">
        <v>47</v>
      </c>
      <c r="B32" s="37" t="s">
        <v>46</v>
      </c>
      <c r="C32" s="19">
        <v>11.99</v>
      </c>
      <c r="D32" s="16">
        <v>8.59</v>
      </c>
      <c r="E32" s="27" t="s">
        <v>20</v>
      </c>
      <c r="F32" s="27" t="s">
        <v>20</v>
      </c>
      <c r="G32" s="27" t="s">
        <v>20</v>
      </c>
      <c r="H32" s="17" t="s">
        <v>20</v>
      </c>
      <c r="I32" s="27" t="s">
        <v>20</v>
      </c>
      <c r="J32" s="27" t="s">
        <v>20</v>
      </c>
      <c r="K32" s="27" t="s">
        <v>20</v>
      </c>
      <c r="L32" s="54">
        <f t="shared" si="9"/>
        <v>8.59</v>
      </c>
      <c r="M32" s="55">
        <f t="shared" si="10"/>
        <v>11.99</v>
      </c>
      <c r="N32" s="56">
        <f t="shared" si="11"/>
        <v>0.39580908032596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ht="15.75" customHeight="1" spans="1:30">
      <c r="A33" s="36" t="s">
        <v>48</v>
      </c>
      <c r="B33" s="37" t="s">
        <v>46</v>
      </c>
      <c r="C33" s="16">
        <v>6.99</v>
      </c>
      <c r="D33" s="27" t="s">
        <v>20</v>
      </c>
      <c r="E33" s="27" t="s">
        <v>20</v>
      </c>
      <c r="F33" s="27" t="s">
        <v>20</v>
      </c>
      <c r="G33" s="27" t="s">
        <v>20</v>
      </c>
      <c r="H33" s="17" t="s">
        <v>20</v>
      </c>
      <c r="I33" s="27" t="s">
        <v>20</v>
      </c>
      <c r="J33" s="19">
        <v>7.85</v>
      </c>
      <c r="K33" s="27" t="s">
        <v>20</v>
      </c>
      <c r="L33" s="54">
        <f t="shared" si="9"/>
        <v>6.99</v>
      </c>
      <c r="M33" s="55">
        <f t="shared" si="10"/>
        <v>7.85</v>
      </c>
      <c r="N33" s="56">
        <f t="shared" si="11"/>
        <v>0.123032904148784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ht="15.75" customHeight="1" spans="1:30">
      <c r="A34" s="23" t="s">
        <v>49</v>
      </c>
      <c r="B34" s="32"/>
      <c r="C34" s="34"/>
      <c r="D34" s="34"/>
      <c r="E34" s="38"/>
      <c r="F34" s="34"/>
      <c r="G34" s="34"/>
      <c r="H34" s="38"/>
      <c r="I34" s="34"/>
      <c r="J34" s="34"/>
      <c r="K34" s="34"/>
      <c r="L34" s="52"/>
      <c r="M34" s="52"/>
      <c r="N34" s="57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ht="15.75" customHeight="1" spans="1:30">
      <c r="A35" s="39" t="s">
        <v>50</v>
      </c>
      <c r="B35" s="40" t="s">
        <v>51</v>
      </c>
      <c r="C35" s="19">
        <v>10.79</v>
      </c>
      <c r="D35" s="27" t="s">
        <v>20</v>
      </c>
      <c r="E35" s="27" t="s">
        <v>20</v>
      </c>
      <c r="F35" s="16">
        <v>9.49</v>
      </c>
      <c r="G35" s="27" t="s">
        <v>20</v>
      </c>
      <c r="H35" s="27" t="s">
        <v>20</v>
      </c>
      <c r="I35" s="27" t="s">
        <v>20</v>
      </c>
      <c r="J35" s="27" t="s">
        <v>20</v>
      </c>
      <c r="K35" s="27" t="s">
        <v>20</v>
      </c>
      <c r="L35" s="54">
        <f t="shared" ref="L35:L40" si="12">SMALL(C35:K35,1)</f>
        <v>9.49</v>
      </c>
      <c r="M35" s="55">
        <f t="shared" ref="M35:M40" si="13">LARGE(C35:K35,1)</f>
        <v>10.79</v>
      </c>
      <c r="N35" s="56">
        <f t="shared" ref="N35:N40" si="14">ABS(L35-M35)/L35</f>
        <v>0.136986301369863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ht="15.75" customHeight="1" spans="1:30">
      <c r="A36" s="39" t="s">
        <v>52</v>
      </c>
      <c r="B36" s="25" t="s">
        <v>51</v>
      </c>
      <c r="C36" s="27" t="s">
        <v>20</v>
      </c>
      <c r="D36" s="27" t="s">
        <v>20</v>
      </c>
      <c r="E36" s="27" t="s">
        <v>20</v>
      </c>
      <c r="F36" s="27" t="s">
        <v>20</v>
      </c>
      <c r="G36" s="27" t="s">
        <v>20</v>
      </c>
      <c r="H36" s="27" t="s">
        <v>20</v>
      </c>
      <c r="I36" s="27" t="s">
        <v>20</v>
      </c>
      <c r="J36" s="16">
        <v>16.85</v>
      </c>
      <c r="K36" s="19">
        <v>16.99</v>
      </c>
      <c r="L36" s="54">
        <f t="shared" si="12"/>
        <v>16.85</v>
      </c>
      <c r="M36" s="55">
        <f t="shared" si="13"/>
        <v>16.99</v>
      </c>
      <c r="N36" s="56">
        <f t="shared" si="14"/>
        <v>0.00830860534124611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ht="15.75" customHeight="1" spans="1:30">
      <c r="A37" s="39" t="s">
        <v>53</v>
      </c>
      <c r="B37" s="25" t="s">
        <v>51</v>
      </c>
      <c r="C37" s="27">
        <v>11.39</v>
      </c>
      <c r="D37" s="29">
        <v>22.99</v>
      </c>
      <c r="E37" s="27" t="s">
        <v>20</v>
      </c>
      <c r="F37" s="27">
        <v>8.79</v>
      </c>
      <c r="G37" s="27" t="s">
        <v>20</v>
      </c>
      <c r="H37" s="27" t="s">
        <v>20</v>
      </c>
      <c r="I37" s="27" t="s">
        <v>20</v>
      </c>
      <c r="J37" s="16">
        <v>6.45</v>
      </c>
      <c r="K37" s="27" t="s">
        <v>20</v>
      </c>
      <c r="L37" s="54">
        <f t="shared" si="12"/>
        <v>6.45</v>
      </c>
      <c r="M37" s="55">
        <f t="shared" si="13"/>
        <v>22.99</v>
      </c>
      <c r="N37" s="56">
        <f t="shared" si="14"/>
        <v>2.56434108527132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ht="15.75" customHeight="1" spans="1:30">
      <c r="A38" s="39" t="s">
        <v>54</v>
      </c>
      <c r="B38" s="25" t="s">
        <v>55</v>
      </c>
      <c r="C38" s="27">
        <v>5.49</v>
      </c>
      <c r="D38" s="19">
        <v>6.59</v>
      </c>
      <c r="E38" s="27" t="s">
        <v>20</v>
      </c>
      <c r="F38" s="16">
        <v>3.39</v>
      </c>
      <c r="G38" s="27">
        <v>4.29</v>
      </c>
      <c r="H38" s="27">
        <v>5.45</v>
      </c>
      <c r="I38" s="27">
        <v>4.45</v>
      </c>
      <c r="J38" s="27">
        <v>3.85</v>
      </c>
      <c r="K38" s="27">
        <v>5.99</v>
      </c>
      <c r="L38" s="54">
        <f t="shared" si="12"/>
        <v>3.39</v>
      </c>
      <c r="M38" s="55">
        <f t="shared" si="13"/>
        <v>6.59</v>
      </c>
      <c r="N38" s="56">
        <f t="shared" si="14"/>
        <v>0.943952802359882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ht="15.75" customHeight="1" spans="1:30">
      <c r="A39" s="39" t="s">
        <v>56</v>
      </c>
      <c r="B39" s="25" t="s">
        <v>55</v>
      </c>
      <c r="C39" s="16">
        <v>1.98</v>
      </c>
      <c r="D39" s="17">
        <v>4.59</v>
      </c>
      <c r="E39" s="27">
        <v>4.75</v>
      </c>
      <c r="F39" s="27">
        <v>3.89</v>
      </c>
      <c r="G39" s="27" t="s">
        <v>20</v>
      </c>
      <c r="H39" s="27">
        <v>4.95</v>
      </c>
      <c r="I39" s="27" t="s">
        <v>20</v>
      </c>
      <c r="J39" s="17">
        <v>4.49</v>
      </c>
      <c r="K39" s="19">
        <v>4.99</v>
      </c>
      <c r="L39" s="54">
        <f t="shared" si="12"/>
        <v>1.98</v>
      </c>
      <c r="M39" s="55">
        <f t="shared" si="13"/>
        <v>4.99</v>
      </c>
      <c r="N39" s="56">
        <f t="shared" si="14"/>
        <v>1.52020202020202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ht="21" customHeight="1" spans="1:30">
      <c r="A40" s="39" t="s">
        <v>57</v>
      </c>
      <c r="B40" s="25" t="s">
        <v>55</v>
      </c>
      <c r="C40" s="27">
        <v>4.99</v>
      </c>
      <c r="D40" s="27" t="s">
        <v>20</v>
      </c>
      <c r="E40" s="27">
        <v>4.95</v>
      </c>
      <c r="F40" s="16">
        <v>3.39</v>
      </c>
      <c r="G40" s="27">
        <v>3.79</v>
      </c>
      <c r="H40" s="19">
        <v>5.98</v>
      </c>
      <c r="I40" s="27">
        <v>4.95</v>
      </c>
      <c r="J40" s="27" t="s">
        <v>20</v>
      </c>
      <c r="K40" s="27">
        <v>5.29</v>
      </c>
      <c r="L40" s="54">
        <f t="shared" si="12"/>
        <v>3.39</v>
      </c>
      <c r="M40" s="55">
        <f t="shared" si="13"/>
        <v>5.98</v>
      </c>
      <c r="N40" s="56">
        <f t="shared" si="14"/>
        <v>0.76401179941003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ht="15.75" customHeight="1" spans="1:30">
      <c r="A41" s="23" t="s">
        <v>58</v>
      </c>
      <c r="B41" s="32"/>
      <c r="C41" s="34"/>
      <c r="D41" s="34"/>
      <c r="E41" s="38"/>
      <c r="F41" s="34"/>
      <c r="G41" s="34"/>
      <c r="H41" s="38"/>
      <c r="I41" s="34"/>
      <c r="J41" s="34"/>
      <c r="K41" s="34"/>
      <c r="L41" s="52"/>
      <c r="M41" s="52"/>
      <c r="N41" s="57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ht="15.75" customHeight="1" spans="1:30">
      <c r="A42" s="36" t="s">
        <v>59</v>
      </c>
      <c r="B42" s="41" t="s">
        <v>60</v>
      </c>
      <c r="C42" s="27" t="s">
        <v>20</v>
      </c>
      <c r="D42" s="26" t="s">
        <v>20</v>
      </c>
      <c r="E42" s="27" t="s">
        <v>20</v>
      </c>
      <c r="F42" s="16">
        <v>12.9</v>
      </c>
      <c r="G42" s="27">
        <v>13.9</v>
      </c>
      <c r="H42" s="27">
        <v>16.8</v>
      </c>
      <c r="I42" s="19">
        <v>19.95</v>
      </c>
      <c r="J42" s="27">
        <v>12.95</v>
      </c>
      <c r="K42" s="17">
        <v>14.99</v>
      </c>
      <c r="L42" s="54">
        <f t="shared" ref="L42:L50" si="15">SMALL(C42:K42,1)</f>
        <v>12.9</v>
      </c>
      <c r="M42" s="55">
        <f t="shared" ref="M42:M50" si="16">LARGE(C42:K42,1)</f>
        <v>19.95</v>
      </c>
      <c r="N42" s="56">
        <f t="shared" ref="N42:N50" si="17">ABS(L42-M42)/L42</f>
        <v>0.546511627906977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ht="15.75" customHeight="1" spans="1:30">
      <c r="A43" s="36" t="s">
        <v>61</v>
      </c>
      <c r="B43" s="41" t="s">
        <v>60</v>
      </c>
      <c r="C43" s="27" t="s">
        <v>20</v>
      </c>
      <c r="D43" s="27" t="s">
        <v>20</v>
      </c>
      <c r="E43" s="19">
        <v>19.99</v>
      </c>
      <c r="F43" s="16">
        <v>12.9</v>
      </c>
      <c r="G43" s="27">
        <v>13.9</v>
      </c>
      <c r="H43" s="27">
        <v>16.8</v>
      </c>
      <c r="I43" s="27">
        <v>13.65</v>
      </c>
      <c r="J43" s="27" t="s">
        <v>20</v>
      </c>
      <c r="K43" s="17">
        <v>14.99</v>
      </c>
      <c r="L43" s="54">
        <f t="shared" si="15"/>
        <v>12.9</v>
      </c>
      <c r="M43" s="55">
        <f t="shared" si="16"/>
        <v>19.99</v>
      </c>
      <c r="N43" s="56">
        <f t="shared" si="17"/>
        <v>0.549612403100775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ht="15.75" customHeight="1" spans="1:30">
      <c r="A44" s="39" t="s">
        <v>62</v>
      </c>
      <c r="B44" s="41" t="s">
        <v>63</v>
      </c>
      <c r="C44" s="27">
        <v>19.99</v>
      </c>
      <c r="D44" s="27">
        <v>18.99</v>
      </c>
      <c r="E44" s="27" t="s">
        <v>20</v>
      </c>
      <c r="F44" s="27" t="s">
        <v>20</v>
      </c>
      <c r="G44" s="16">
        <v>15.5</v>
      </c>
      <c r="H44" s="19">
        <v>24.99</v>
      </c>
      <c r="I44" s="27">
        <v>16.98</v>
      </c>
      <c r="J44" s="27">
        <v>17.95</v>
      </c>
      <c r="K44" s="27" t="s">
        <v>20</v>
      </c>
      <c r="L44" s="54">
        <f t="shared" si="15"/>
        <v>15.5</v>
      </c>
      <c r="M44" s="55">
        <f t="shared" si="16"/>
        <v>24.99</v>
      </c>
      <c r="N44" s="56">
        <f t="shared" si="17"/>
        <v>0.612258064516129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ht="15.75" customHeight="1" spans="1:30">
      <c r="A45" s="39" t="s">
        <v>64</v>
      </c>
      <c r="B45" s="40" t="s">
        <v>65</v>
      </c>
      <c r="C45" s="19">
        <v>9.49</v>
      </c>
      <c r="D45" s="19">
        <v>9.49</v>
      </c>
      <c r="E45" s="27" t="s">
        <v>20</v>
      </c>
      <c r="F45" s="19">
        <v>9.49</v>
      </c>
      <c r="G45" s="19">
        <v>9.49</v>
      </c>
      <c r="H45" s="19">
        <v>9.49</v>
      </c>
      <c r="I45" s="16">
        <v>9.48</v>
      </c>
      <c r="J45" s="19">
        <v>9.49</v>
      </c>
      <c r="K45" s="19">
        <v>9.49</v>
      </c>
      <c r="L45" s="54">
        <f t="shared" si="15"/>
        <v>9.48</v>
      </c>
      <c r="M45" s="55">
        <f t="shared" si="16"/>
        <v>9.49</v>
      </c>
      <c r="N45" s="56">
        <f t="shared" si="17"/>
        <v>0.00105485232067508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ht="15.75" customHeight="1" spans="1:30">
      <c r="A46" s="39" t="s">
        <v>64</v>
      </c>
      <c r="B46" s="40" t="s">
        <v>66</v>
      </c>
      <c r="C46" s="16">
        <v>6.99</v>
      </c>
      <c r="D46" s="27">
        <v>7.49</v>
      </c>
      <c r="E46" s="27">
        <v>7.49</v>
      </c>
      <c r="F46" s="19">
        <v>7.99</v>
      </c>
      <c r="G46" s="27">
        <v>7.69</v>
      </c>
      <c r="H46" s="27">
        <v>7.89</v>
      </c>
      <c r="I46" s="27">
        <v>7.38</v>
      </c>
      <c r="J46" s="27">
        <v>7.85</v>
      </c>
      <c r="K46" s="19">
        <v>7.89</v>
      </c>
      <c r="L46" s="54">
        <f t="shared" si="15"/>
        <v>6.99</v>
      </c>
      <c r="M46" s="55">
        <f t="shared" si="16"/>
        <v>7.99</v>
      </c>
      <c r="N46" s="56">
        <f t="shared" si="17"/>
        <v>0.143061516452074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ht="15.75" customHeight="1" spans="1:30">
      <c r="A47" s="39" t="s">
        <v>64</v>
      </c>
      <c r="B47" s="40" t="s">
        <v>67</v>
      </c>
      <c r="C47" s="19">
        <v>7.99</v>
      </c>
      <c r="D47" s="19">
        <v>7.99</v>
      </c>
      <c r="E47" s="27" t="s">
        <v>20</v>
      </c>
      <c r="F47" s="27">
        <v>7.59</v>
      </c>
      <c r="G47" s="27">
        <v>6.99</v>
      </c>
      <c r="H47" s="27">
        <v>7.49</v>
      </c>
      <c r="I47" s="27">
        <v>7.68</v>
      </c>
      <c r="J47" s="16">
        <v>6.49</v>
      </c>
      <c r="K47" s="27">
        <v>7.69</v>
      </c>
      <c r="L47" s="54">
        <f t="shared" si="15"/>
        <v>6.49</v>
      </c>
      <c r="M47" s="55">
        <f t="shared" si="16"/>
        <v>7.99</v>
      </c>
      <c r="N47" s="56">
        <f t="shared" si="17"/>
        <v>0.231124807395994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ht="15.75" customHeight="1" spans="1:30">
      <c r="A48" s="39" t="s">
        <v>64</v>
      </c>
      <c r="B48" s="40" t="s">
        <v>68</v>
      </c>
      <c r="C48" s="16">
        <v>7.39</v>
      </c>
      <c r="D48" s="27">
        <v>7.79</v>
      </c>
      <c r="E48" s="27">
        <v>7.79</v>
      </c>
      <c r="F48" s="27">
        <v>7.69</v>
      </c>
      <c r="G48" s="27">
        <v>7.69</v>
      </c>
      <c r="H48" s="19">
        <v>7.99</v>
      </c>
      <c r="I48" s="27">
        <v>7.68</v>
      </c>
      <c r="J48" s="27">
        <v>7.69</v>
      </c>
      <c r="K48" s="27">
        <v>7.79</v>
      </c>
      <c r="L48" s="54">
        <f t="shared" si="15"/>
        <v>7.39</v>
      </c>
      <c r="M48" s="55">
        <f t="shared" si="16"/>
        <v>7.99</v>
      </c>
      <c r="N48" s="56">
        <f t="shared" si="17"/>
        <v>0.0811907983761841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49" ht="15.75" customHeight="1" spans="1:30">
      <c r="A49" s="39" t="s">
        <v>64</v>
      </c>
      <c r="B49" s="40" t="s">
        <v>69</v>
      </c>
      <c r="C49" s="27">
        <v>7.19</v>
      </c>
      <c r="D49" s="27" t="s">
        <v>20</v>
      </c>
      <c r="E49" s="27">
        <v>6.89</v>
      </c>
      <c r="F49" s="27">
        <v>6.79</v>
      </c>
      <c r="G49" s="27">
        <v>7.29</v>
      </c>
      <c r="H49" s="27">
        <v>6.79</v>
      </c>
      <c r="I49" s="16">
        <v>6.48</v>
      </c>
      <c r="J49" s="27" t="s">
        <v>20</v>
      </c>
      <c r="K49" s="19">
        <v>8.19</v>
      </c>
      <c r="L49" s="54">
        <f t="shared" si="15"/>
        <v>6.48</v>
      </c>
      <c r="M49" s="55">
        <f t="shared" si="16"/>
        <v>8.19</v>
      </c>
      <c r="N49" s="56">
        <f t="shared" si="17"/>
        <v>0.263888888888889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ht="15.75" customHeight="1" spans="1:30">
      <c r="A50" s="42" t="s">
        <v>70</v>
      </c>
      <c r="B50" s="40" t="s">
        <v>71</v>
      </c>
      <c r="C50" s="17">
        <v>39.99</v>
      </c>
      <c r="D50" s="27" t="s">
        <v>20</v>
      </c>
      <c r="E50" s="27" t="s">
        <v>20</v>
      </c>
      <c r="F50" s="16">
        <v>31.5</v>
      </c>
      <c r="G50" s="19">
        <v>40.9</v>
      </c>
      <c r="H50" s="27" t="s">
        <v>20</v>
      </c>
      <c r="I50" s="27">
        <v>39.95</v>
      </c>
      <c r="J50" s="27">
        <v>36.95</v>
      </c>
      <c r="K50" s="27">
        <v>39.9</v>
      </c>
      <c r="L50" s="54">
        <f t="shared" si="15"/>
        <v>31.5</v>
      </c>
      <c r="M50" s="55">
        <f t="shared" si="16"/>
        <v>40.9</v>
      </c>
      <c r="N50" s="56">
        <f t="shared" si="17"/>
        <v>0.298412698412698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ht="15.75" customHeight="1" spans="1:30">
      <c r="A51" s="23" t="s">
        <v>72</v>
      </c>
      <c r="B51" s="32"/>
      <c r="C51" s="34"/>
      <c r="D51" s="34"/>
      <c r="E51" s="38"/>
      <c r="F51" s="34"/>
      <c r="G51" s="34"/>
      <c r="H51" s="38"/>
      <c r="I51" s="34"/>
      <c r="J51" s="34"/>
      <c r="K51" s="34"/>
      <c r="L51" s="52"/>
      <c r="M51" s="52"/>
      <c r="N51" s="58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ht="15.75" customHeight="1" spans="1:30">
      <c r="A52" s="11" t="s">
        <v>73</v>
      </c>
      <c r="B52" s="25" t="s">
        <v>74</v>
      </c>
      <c r="C52" s="19">
        <v>5.99</v>
      </c>
      <c r="D52" s="26" t="s">
        <v>20</v>
      </c>
      <c r="E52" s="27" t="s">
        <v>20</v>
      </c>
      <c r="F52" s="27" t="s">
        <v>20</v>
      </c>
      <c r="G52" s="27" t="s">
        <v>20</v>
      </c>
      <c r="H52" s="27" t="s">
        <v>20</v>
      </c>
      <c r="I52" s="16">
        <v>4.18</v>
      </c>
      <c r="J52" s="27" t="s">
        <v>20</v>
      </c>
      <c r="K52" s="27" t="s">
        <v>20</v>
      </c>
      <c r="L52" s="54">
        <f t="shared" ref="L52:L84" si="18">SMALL(C52:K52,1)</f>
        <v>4.18</v>
      </c>
      <c r="M52" s="55">
        <f t="shared" ref="M52:M84" si="19">LARGE(C52:K52,1)</f>
        <v>5.99</v>
      </c>
      <c r="N52" s="56">
        <f t="shared" ref="N52:N84" si="20">ABS(L52-M52)/L52</f>
        <v>0.433014354066986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ht="15.75" customHeight="1" spans="1:30">
      <c r="A53" s="11" t="s">
        <v>75</v>
      </c>
      <c r="B53" s="25" t="s">
        <v>76</v>
      </c>
      <c r="C53" s="27">
        <v>7.49</v>
      </c>
      <c r="D53" s="26">
        <v>7.69</v>
      </c>
      <c r="E53" s="27">
        <v>5.99</v>
      </c>
      <c r="F53" s="27">
        <v>5.69</v>
      </c>
      <c r="G53" s="27">
        <v>5.99</v>
      </c>
      <c r="H53" s="19">
        <v>9.45</v>
      </c>
      <c r="I53" s="27">
        <v>6.28</v>
      </c>
      <c r="J53" s="16">
        <v>5.39</v>
      </c>
      <c r="K53" s="17">
        <v>7.99</v>
      </c>
      <c r="L53" s="54">
        <f t="shared" si="18"/>
        <v>5.39</v>
      </c>
      <c r="M53" s="55">
        <f t="shared" si="19"/>
        <v>9.45</v>
      </c>
      <c r="N53" s="56">
        <f t="shared" si="20"/>
        <v>0.753246753246753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ht="15.75" customHeight="1" spans="1:30">
      <c r="A54" s="11" t="s">
        <v>73</v>
      </c>
      <c r="B54" s="25" t="s">
        <v>77</v>
      </c>
      <c r="C54" s="27" t="s">
        <v>20</v>
      </c>
      <c r="D54" s="26">
        <v>5.09</v>
      </c>
      <c r="E54" s="19">
        <v>5.39</v>
      </c>
      <c r="F54" s="27" t="s">
        <v>20</v>
      </c>
      <c r="G54" s="27" t="s">
        <v>20</v>
      </c>
      <c r="H54" s="27" t="s">
        <v>20</v>
      </c>
      <c r="I54" s="27" t="s">
        <v>20</v>
      </c>
      <c r="J54" s="16">
        <v>4.89</v>
      </c>
      <c r="K54" s="27" t="s">
        <v>20</v>
      </c>
      <c r="L54" s="54">
        <f t="shared" si="18"/>
        <v>4.89</v>
      </c>
      <c r="M54" s="55">
        <f t="shared" si="19"/>
        <v>5.39</v>
      </c>
      <c r="N54" s="56">
        <f t="shared" si="20"/>
        <v>0.102249488752556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</row>
    <row r="55" ht="15.75" customHeight="1" spans="1:30">
      <c r="A55" s="11" t="s">
        <v>73</v>
      </c>
      <c r="B55" s="25" t="s">
        <v>78</v>
      </c>
      <c r="C55" s="27" t="s">
        <v>20</v>
      </c>
      <c r="D55" s="26" t="s">
        <v>20</v>
      </c>
      <c r="E55" s="27" t="s">
        <v>20</v>
      </c>
      <c r="F55" s="27" t="s">
        <v>20</v>
      </c>
      <c r="G55" s="27" t="s">
        <v>20</v>
      </c>
      <c r="H55" s="19">
        <v>5.19</v>
      </c>
      <c r="I55" s="27">
        <v>4.78</v>
      </c>
      <c r="J55" s="27" t="s">
        <v>20</v>
      </c>
      <c r="K55" s="16">
        <v>4.49</v>
      </c>
      <c r="L55" s="54">
        <f t="shared" si="18"/>
        <v>4.49</v>
      </c>
      <c r="M55" s="55">
        <f t="shared" si="19"/>
        <v>5.19</v>
      </c>
      <c r="N55" s="56">
        <f t="shared" si="20"/>
        <v>0.155902004454343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</row>
    <row r="56" ht="15.75" customHeight="1" spans="1:30">
      <c r="A56" s="11" t="s">
        <v>79</v>
      </c>
      <c r="B56" s="25" t="s">
        <v>76</v>
      </c>
      <c r="C56" s="27" t="s">
        <v>20</v>
      </c>
      <c r="D56" s="43">
        <v>13.99</v>
      </c>
      <c r="E56" s="19">
        <v>21.72</v>
      </c>
      <c r="F56" s="27">
        <v>14.29</v>
      </c>
      <c r="G56" s="27">
        <v>15.9</v>
      </c>
      <c r="H56" s="27">
        <v>16.9</v>
      </c>
      <c r="I56" s="27">
        <v>16.78</v>
      </c>
      <c r="J56" s="27">
        <v>14.29</v>
      </c>
      <c r="K56" s="27">
        <v>17.99</v>
      </c>
      <c r="L56" s="54">
        <f t="shared" si="18"/>
        <v>13.99</v>
      </c>
      <c r="M56" s="55">
        <f t="shared" si="19"/>
        <v>21.72</v>
      </c>
      <c r="N56" s="56">
        <f t="shared" si="20"/>
        <v>0.55253752680486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</row>
    <row r="57" ht="15.75" customHeight="1" spans="1:30">
      <c r="A57" s="11" t="s">
        <v>79</v>
      </c>
      <c r="B57" s="25" t="s">
        <v>77</v>
      </c>
      <c r="C57" s="27" t="s">
        <v>20</v>
      </c>
      <c r="D57" s="29">
        <v>14.49</v>
      </c>
      <c r="E57" s="27" t="s">
        <v>20</v>
      </c>
      <c r="F57" s="27" t="s">
        <v>20</v>
      </c>
      <c r="G57" s="27" t="s">
        <v>20</v>
      </c>
      <c r="H57" s="27" t="s">
        <v>20</v>
      </c>
      <c r="I57" s="27" t="s">
        <v>20</v>
      </c>
      <c r="J57" s="16">
        <v>11.45</v>
      </c>
      <c r="K57" s="27" t="s">
        <v>20</v>
      </c>
      <c r="L57" s="54">
        <f t="shared" si="18"/>
        <v>11.45</v>
      </c>
      <c r="M57" s="55">
        <f t="shared" si="19"/>
        <v>14.49</v>
      </c>
      <c r="N57" s="56">
        <f t="shared" si="20"/>
        <v>0.265502183406114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</row>
    <row r="58" ht="15.75" customHeight="1" spans="1:30">
      <c r="A58" s="11" t="s">
        <v>79</v>
      </c>
      <c r="B58" s="25" t="s">
        <v>78</v>
      </c>
      <c r="C58" s="27" t="s">
        <v>20</v>
      </c>
      <c r="D58" s="26" t="s">
        <v>20</v>
      </c>
      <c r="E58" s="27" t="s">
        <v>20</v>
      </c>
      <c r="F58" s="27" t="s">
        <v>20</v>
      </c>
      <c r="G58" s="27" t="s">
        <v>20</v>
      </c>
      <c r="H58" s="27">
        <v>9.85</v>
      </c>
      <c r="I58" s="19">
        <v>13.15</v>
      </c>
      <c r="J58" s="27" t="s">
        <v>20</v>
      </c>
      <c r="K58" s="16">
        <v>9.49</v>
      </c>
      <c r="L58" s="54">
        <f t="shared" si="18"/>
        <v>9.49</v>
      </c>
      <c r="M58" s="55">
        <f t="shared" si="19"/>
        <v>13.15</v>
      </c>
      <c r="N58" s="56">
        <f t="shared" si="20"/>
        <v>0.385669125395153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</row>
    <row r="59" ht="15.75" customHeight="1" spans="1:30">
      <c r="A59" s="11" t="s">
        <v>80</v>
      </c>
      <c r="B59" s="25" t="s">
        <v>46</v>
      </c>
      <c r="C59" s="27" t="s">
        <v>20</v>
      </c>
      <c r="D59" s="26" t="s">
        <v>20</v>
      </c>
      <c r="E59" s="27" t="s">
        <v>20</v>
      </c>
      <c r="F59" s="16">
        <v>6.49</v>
      </c>
      <c r="G59" s="19">
        <v>7.99</v>
      </c>
      <c r="H59" s="27" t="s">
        <v>20</v>
      </c>
      <c r="I59" s="27">
        <v>7.35</v>
      </c>
      <c r="J59" s="27" t="s">
        <v>20</v>
      </c>
      <c r="K59" s="27" t="s">
        <v>20</v>
      </c>
      <c r="L59" s="54">
        <f t="shared" si="18"/>
        <v>6.49</v>
      </c>
      <c r="M59" s="55">
        <f t="shared" si="19"/>
        <v>7.99</v>
      </c>
      <c r="N59" s="56">
        <f t="shared" si="20"/>
        <v>0.231124807395994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</row>
    <row r="60" ht="15.75" customHeight="1" spans="1:30">
      <c r="A60" s="11" t="s">
        <v>81</v>
      </c>
      <c r="B60" s="25" t="s">
        <v>46</v>
      </c>
      <c r="C60" s="27" t="s">
        <v>20</v>
      </c>
      <c r="D60" s="26" t="s">
        <v>20</v>
      </c>
      <c r="E60" s="19">
        <v>9.49</v>
      </c>
      <c r="F60" s="16">
        <v>6.49</v>
      </c>
      <c r="G60" s="27">
        <v>7.99</v>
      </c>
      <c r="H60" s="27" t="s">
        <v>20</v>
      </c>
      <c r="I60" s="27">
        <v>7.35</v>
      </c>
      <c r="J60" s="27" t="s">
        <v>20</v>
      </c>
      <c r="K60" s="27" t="s">
        <v>20</v>
      </c>
      <c r="L60" s="54">
        <f t="shared" si="18"/>
        <v>6.49</v>
      </c>
      <c r="M60" s="55">
        <f t="shared" si="19"/>
        <v>9.49</v>
      </c>
      <c r="N60" s="56">
        <f t="shared" si="20"/>
        <v>0.462249614791988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ht="15.75" customHeight="1" spans="1:30">
      <c r="A61" s="11" t="s">
        <v>82</v>
      </c>
      <c r="B61" s="25" t="s">
        <v>83</v>
      </c>
      <c r="C61" s="27" t="s">
        <v>20</v>
      </c>
      <c r="D61" s="26" t="s">
        <v>20</v>
      </c>
      <c r="E61" s="27">
        <v>8.99</v>
      </c>
      <c r="F61" s="27" t="s">
        <v>20</v>
      </c>
      <c r="G61" s="27">
        <v>5.49</v>
      </c>
      <c r="H61" s="27" t="s">
        <v>20</v>
      </c>
      <c r="I61" s="27">
        <v>6.98</v>
      </c>
      <c r="J61" s="16">
        <v>4.99</v>
      </c>
      <c r="K61" s="19">
        <v>9.49</v>
      </c>
      <c r="L61" s="54">
        <f t="shared" si="18"/>
        <v>4.99</v>
      </c>
      <c r="M61" s="55">
        <f t="shared" si="19"/>
        <v>9.49</v>
      </c>
      <c r="N61" s="56">
        <f t="shared" si="20"/>
        <v>0.901803607214429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ht="15.75" customHeight="1" spans="1:30">
      <c r="A62" s="11" t="s">
        <v>84</v>
      </c>
      <c r="B62" s="25" t="s">
        <v>85</v>
      </c>
      <c r="C62" s="27" t="s">
        <v>20</v>
      </c>
      <c r="D62" s="26" t="s">
        <v>20</v>
      </c>
      <c r="E62" s="27" t="s">
        <v>20</v>
      </c>
      <c r="F62" s="27">
        <v>3.49</v>
      </c>
      <c r="G62" s="16">
        <v>3.29</v>
      </c>
      <c r="H62" s="19">
        <v>3.99</v>
      </c>
      <c r="I62" s="27" t="s">
        <v>20</v>
      </c>
      <c r="J62" s="27">
        <v>3.39</v>
      </c>
      <c r="K62" s="27">
        <v>3.59</v>
      </c>
      <c r="L62" s="54">
        <f t="shared" si="18"/>
        <v>3.29</v>
      </c>
      <c r="M62" s="55">
        <f t="shared" si="19"/>
        <v>3.99</v>
      </c>
      <c r="N62" s="56">
        <f t="shared" si="20"/>
        <v>0.212765957446809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</row>
    <row r="63" ht="15.75" customHeight="1" spans="1:30">
      <c r="A63" s="11" t="s">
        <v>84</v>
      </c>
      <c r="B63" s="25" t="s">
        <v>86</v>
      </c>
      <c r="C63" s="27" t="s">
        <v>20</v>
      </c>
      <c r="D63" s="26" t="s">
        <v>20</v>
      </c>
      <c r="E63" s="27" t="s">
        <v>20</v>
      </c>
      <c r="F63" s="27">
        <v>3.19</v>
      </c>
      <c r="G63" s="19">
        <v>3.29</v>
      </c>
      <c r="H63" s="27" t="s">
        <v>20</v>
      </c>
      <c r="I63" s="16">
        <v>2.98</v>
      </c>
      <c r="J63" s="27">
        <v>3.09</v>
      </c>
      <c r="K63" s="19">
        <v>3.29</v>
      </c>
      <c r="L63" s="54">
        <f t="shared" si="18"/>
        <v>2.98</v>
      </c>
      <c r="M63" s="55">
        <f t="shared" si="19"/>
        <v>3.29</v>
      </c>
      <c r="N63" s="56">
        <f t="shared" si="20"/>
        <v>0.104026845637584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</row>
    <row r="64" ht="15.75" customHeight="1" spans="1:30">
      <c r="A64" s="11" t="s">
        <v>84</v>
      </c>
      <c r="B64" s="25" t="s">
        <v>87</v>
      </c>
      <c r="C64" s="27" t="s">
        <v>20</v>
      </c>
      <c r="D64" s="26">
        <v>3.69</v>
      </c>
      <c r="E64" s="19">
        <v>3.85</v>
      </c>
      <c r="F64" s="27">
        <v>3.45</v>
      </c>
      <c r="G64" s="16">
        <v>2.99</v>
      </c>
      <c r="H64" s="27" t="s">
        <v>20</v>
      </c>
      <c r="I64" s="27" t="s">
        <v>20</v>
      </c>
      <c r="J64" s="27">
        <v>3.35</v>
      </c>
      <c r="K64" s="27" t="s">
        <v>20</v>
      </c>
      <c r="L64" s="54">
        <f t="shared" si="18"/>
        <v>2.99</v>
      </c>
      <c r="M64" s="55">
        <f t="shared" si="19"/>
        <v>3.85</v>
      </c>
      <c r="N64" s="56">
        <f t="shared" si="20"/>
        <v>0.287625418060201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</row>
    <row r="65" ht="15.75" customHeight="1" spans="1:30">
      <c r="A65" s="11" t="s">
        <v>88</v>
      </c>
      <c r="B65" s="25" t="s">
        <v>89</v>
      </c>
      <c r="C65" s="19">
        <v>11.19</v>
      </c>
      <c r="D65" s="26">
        <v>9.59</v>
      </c>
      <c r="E65" s="27">
        <v>9.89</v>
      </c>
      <c r="F65" s="27">
        <v>9.49</v>
      </c>
      <c r="G65" s="27" t="s">
        <v>20</v>
      </c>
      <c r="H65" s="27">
        <v>9.99</v>
      </c>
      <c r="I65" s="16">
        <v>7.98</v>
      </c>
      <c r="J65" s="27">
        <v>8.29</v>
      </c>
      <c r="K65" s="17">
        <v>9.49</v>
      </c>
      <c r="L65" s="54">
        <f t="shared" si="18"/>
        <v>7.98</v>
      </c>
      <c r="M65" s="55">
        <f t="shared" si="19"/>
        <v>11.19</v>
      </c>
      <c r="N65" s="56">
        <f t="shared" si="20"/>
        <v>0.402255639097744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ht="15.75" customHeight="1" spans="1:30">
      <c r="A66" s="11" t="s">
        <v>84</v>
      </c>
      <c r="B66" s="25" t="s">
        <v>89</v>
      </c>
      <c r="C66" s="19">
        <v>6.59</v>
      </c>
      <c r="D66" s="26">
        <v>4.89</v>
      </c>
      <c r="E66" s="27">
        <v>5.79</v>
      </c>
      <c r="F66" s="27">
        <v>4.98</v>
      </c>
      <c r="G66" s="27">
        <v>5.99</v>
      </c>
      <c r="H66" s="27">
        <v>6.49</v>
      </c>
      <c r="I66" s="16">
        <v>4.28</v>
      </c>
      <c r="J66" s="27">
        <v>5.09</v>
      </c>
      <c r="K66" s="27">
        <v>5.99</v>
      </c>
      <c r="L66" s="54">
        <f t="shared" si="18"/>
        <v>4.28</v>
      </c>
      <c r="M66" s="55">
        <f t="shared" si="19"/>
        <v>6.59</v>
      </c>
      <c r="N66" s="56">
        <f t="shared" si="20"/>
        <v>0.539719626168224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ht="15.75" customHeight="1" spans="1:30">
      <c r="A67" s="11" t="s">
        <v>84</v>
      </c>
      <c r="B67" s="25" t="s">
        <v>90</v>
      </c>
      <c r="C67" s="27" t="s">
        <v>20</v>
      </c>
      <c r="D67" s="26" t="s">
        <v>20</v>
      </c>
      <c r="E67" s="19">
        <v>3.79</v>
      </c>
      <c r="F67" s="27" t="s">
        <v>20</v>
      </c>
      <c r="G67" s="27" t="s">
        <v>20</v>
      </c>
      <c r="H67" s="27">
        <v>3.39</v>
      </c>
      <c r="I67" s="17">
        <v>1.98</v>
      </c>
      <c r="J67" s="16">
        <v>1.69</v>
      </c>
      <c r="K67" s="27" t="s">
        <v>20</v>
      </c>
      <c r="L67" s="54">
        <f t="shared" si="18"/>
        <v>1.69</v>
      </c>
      <c r="M67" s="55">
        <f t="shared" si="19"/>
        <v>3.79</v>
      </c>
      <c r="N67" s="56">
        <f t="shared" si="20"/>
        <v>1.24260355029586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ht="15.75" customHeight="1" spans="1:30">
      <c r="A68" s="11" t="s">
        <v>84</v>
      </c>
      <c r="B68" s="25" t="s">
        <v>91</v>
      </c>
      <c r="C68" s="27" t="s">
        <v>20</v>
      </c>
      <c r="D68" s="26" t="s">
        <v>20</v>
      </c>
      <c r="E68" s="27" t="s">
        <v>20</v>
      </c>
      <c r="F68" s="27">
        <v>2.69</v>
      </c>
      <c r="G68" s="19">
        <v>3.19</v>
      </c>
      <c r="H68" s="27" t="s">
        <v>20</v>
      </c>
      <c r="I68" s="27" t="s">
        <v>20</v>
      </c>
      <c r="J68" s="16">
        <v>2.49</v>
      </c>
      <c r="K68" s="27" t="s">
        <v>20</v>
      </c>
      <c r="L68" s="54">
        <f t="shared" si="18"/>
        <v>2.49</v>
      </c>
      <c r="M68" s="55">
        <f t="shared" si="19"/>
        <v>3.19</v>
      </c>
      <c r="N68" s="56">
        <f t="shared" si="20"/>
        <v>0.281124497991968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</row>
    <row r="69" ht="15.75" customHeight="1" spans="1:30">
      <c r="A69" s="11" t="s">
        <v>84</v>
      </c>
      <c r="B69" s="25" t="s">
        <v>92</v>
      </c>
      <c r="C69" s="19">
        <v>5.99</v>
      </c>
      <c r="D69" s="26">
        <v>4.39</v>
      </c>
      <c r="E69" s="27" t="s">
        <v>20</v>
      </c>
      <c r="F69" s="27">
        <v>2.79</v>
      </c>
      <c r="G69" s="27" t="s">
        <v>20</v>
      </c>
      <c r="H69" s="27" t="s">
        <v>20</v>
      </c>
      <c r="I69" s="27" t="s">
        <v>20</v>
      </c>
      <c r="J69" s="16">
        <v>2.79</v>
      </c>
      <c r="K69" s="17">
        <v>3.49</v>
      </c>
      <c r="L69" s="54">
        <f t="shared" si="18"/>
        <v>2.79</v>
      </c>
      <c r="M69" s="55">
        <f t="shared" si="19"/>
        <v>5.99</v>
      </c>
      <c r="N69" s="56">
        <f t="shared" si="20"/>
        <v>1.14695340501792</v>
      </c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</row>
    <row r="70" ht="15.75" customHeight="1" spans="1:30">
      <c r="A70" s="11" t="s">
        <v>84</v>
      </c>
      <c r="B70" s="25" t="s">
        <v>93</v>
      </c>
      <c r="C70" s="27" t="s">
        <v>20</v>
      </c>
      <c r="D70" s="26" t="s">
        <v>20</v>
      </c>
      <c r="E70" s="19">
        <v>3.69</v>
      </c>
      <c r="F70" s="27">
        <v>2.99</v>
      </c>
      <c r="G70" s="27">
        <v>3.19</v>
      </c>
      <c r="H70" s="27" t="s">
        <v>20</v>
      </c>
      <c r="I70" s="16">
        <v>2.78</v>
      </c>
      <c r="J70" s="27">
        <v>2.99</v>
      </c>
      <c r="K70" s="27">
        <v>3.19</v>
      </c>
      <c r="L70" s="54">
        <f t="shared" si="18"/>
        <v>2.78</v>
      </c>
      <c r="M70" s="55">
        <f t="shared" si="19"/>
        <v>3.69</v>
      </c>
      <c r="N70" s="56">
        <f t="shared" si="20"/>
        <v>0.327338129496403</v>
      </c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ht="15.75" customHeight="1" spans="1:30">
      <c r="A71" s="11" t="s">
        <v>94</v>
      </c>
      <c r="B71" s="25" t="s">
        <v>95</v>
      </c>
      <c r="C71" s="27" t="s">
        <v>20</v>
      </c>
      <c r="D71" s="29">
        <v>7.29</v>
      </c>
      <c r="E71" s="27" t="s">
        <v>20</v>
      </c>
      <c r="F71" s="27" t="s">
        <v>20</v>
      </c>
      <c r="G71" s="16">
        <v>4.99</v>
      </c>
      <c r="H71" s="27" t="s">
        <v>20</v>
      </c>
      <c r="I71" s="27">
        <v>5.25</v>
      </c>
      <c r="J71" s="27" t="s">
        <v>20</v>
      </c>
      <c r="K71" s="16">
        <v>4.99</v>
      </c>
      <c r="L71" s="54">
        <f t="shared" si="18"/>
        <v>4.99</v>
      </c>
      <c r="M71" s="55">
        <f t="shared" si="19"/>
        <v>7.29</v>
      </c>
      <c r="N71" s="56">
        <f t="shared" si="20"/>
        <v>0.460921843687375</v>
      </c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ht="15.75" customHeight="1" spans="1:30">
      <c r="A72" s="11" t="s">
        <v>94</v>
      </c>
      <c r="B72" s="25" t="s">
        <v>96</v>
      </c>
      <c r="C72" s="27" t="s">
        <v>20</v>
      </c>
      <c r="D72" s="26" t="s">
        <v>20</v>
      </c>
      <c r="E72" s="27" t="s">
        <v>20</v>
      </c>
      <c r="F72" s="19">
        <v>5.29</v>
      </c>
      <c r="G72" s="19">
        <v>5.29</v>
      </c>
      <c r="H72" s="27" t="s">
        <v>20</v>
      </c>
      <c r="I72" s="27" t="s">
        <v>20</v>
      </c>
      <c r="J72" s="27" t="s">
        <v>20</v>
      </c>
      <c r="K72" s="16">
        <v>4.99</v>
      </c>
      <c r="L72" s="54">
        <f t="shared" si="18"/>
        <v>4.99</v>
      </c>
      <c r="M72" s="55">
        <f t="shared" si="19"/>
        <v>5.29</v>
      </c>
      <c r="N72" s="56">
        <f t="shared" si="20"/>
        <v>0.0601202404809619</v>
      </c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</row>
    <row r="73" ht="15.75" customHeight="1" spans="1:30">
      <c r="A73" s="11" t="s">
        <v>94</v>
      </c>
      <c r="B73" s="25" t="s">
        <v>92</v>
      </c>
      <c r="C73" s="27" t="s">
        <v>20</v>
      </c>
      <c r="D73" s="26" t="s">
        <v>20</v>
      </c>
      <c r="E73" s="27" t="s">
        <v>20</v>
      </c>
      <c r="F73" s="27" t="s">
        <v>20</v>
      </c>
      <c r="G73" s="16">
        <v>4.99</v>
      </c>
      <c r="H73" s="27" t="s">
        <v>20</v>
      </c>
      <c r="I73" s="19">
        <v>5.25</v>
      </c>
      <c r="J73" s="27" t="s">
        <v>20</v>
      </c>
      <c r="K73" s="27" t="s">
        <v>20</v>
      </c>
      <c r="L73" s="54">
        <f t="shared" si="18"/>
        <v>4.99</v>
      </c>
      <c r="M73" s="55">
        <f t="shared" si="19"/>
        <v>5.25</v>
      </c>
      <c r="N73" s="56">
        <f t="shared" si="20"/>
        <v>0.0521042084168336</v>
      </c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ht="15.75" customHeight="1" spans="1:30">
      <c r="A74" s="36" t="s">
        <v>94</v>
      </c>
      <c r="B74" s="40" t="s">
        <v>97</v>
      </c>
      <c r="C74" s="27">
        <v>5.99</v>
      </c>
      <c r="D74" s="19">
        <v>7.69</v>
      </c>
      <c r="E74" s="27" t="s">
        <v>20</v>
      </c>
      <c r="F74" s="16">
        <v>3.99</v>
      </c>
      <c r="G74" s="27" t="s">
        <v>20</v>
      </c>
      <c r="H74" s="27">
        <v>5.99</v>
      </c>
      <c r="I74" s="27" t="s">
        <v>20</v>
      </c>
      <c r="J74" s="27" t="s">
        <v>20</v>
      </c>
      <c r="K74" s="27" t="s">
        <v>20</v>
      </c>
      <c r="L74" s="54">
        <f t="shared" si="18"/>
        <v>3.99</v>
      </c>
      <c r="M74" s="55">
        <f t="shared" si="19"/>
        <v>7.69</v>
      </c>
      <c r="N74" s="56">
        <f t="shared" si="20"/>
        <v>0.927318295739348</v>
      </c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</row>
    <row r="75" ht="15.75" customHeight="1" spans="1:30">
      <c r="A75" s="36" t="s">
        <v>94</v>
      </c>
      <c r="B75" s="40" t="s">
        <v>98</v>
      </c>
      <c r="C75" s="27" t="s">
        <v>20</v>
      </c>
      <c r="D75" s="26" t="s">
        <v>20</v>
      </c>
      <c r="E75" s="27" t="s">
        <v>20</v>
      </c>
      <c r="F75" s="27" t="s">
        <v>20</v>
      </c>
      <c r="G75" s="27" t="s">
        <v>20</v>
      </c>
      <c r="H75" s="27" t="s">
        <v>20</v>
      </c>
      <c r="I75" s="27">
        <v>3.98</v>
      </c>
      <c r="J75" s="27">
        <v>3.79</v>
      </c>
      <c r="K75" s="27">
        <v>4.49</v>
      </c>
      <c r="L75" s="54">
        <f t="shared" si="18"/>
        <v>3.79</v>
      </c>
      <c r="M75" s="55">
        <f t="shared" si="19"/>
        <v>4.49</v>
      </c>
      <c r="N75" s="56">
        <f t="shared" si="20"/>
        <v>0.184696569920844</v>
      </c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</row>
    <row r="76" ht="15.75" customHeight="1" spans="1:30">
      <c r="A76" s="36" t="s">
        <v>94</v>
      </c>
      <c r="B76" s="40" t="s">
        <v>99</v>
      </c>
      <c r="C76" s="27">
        <v>4.49</v>
      </c>
      <c r="D76" s="19">
        <v>4.59</v>
      </c>
      <c r="E76" s="27" t="s">
        <v>20</v>
      </c>
      <c r="F76" s="27">
        <v>3.59</v>
      </c>
      <c r="G76" s="27">
        <v>3.59</v>
      </c>
      <c r="H76" s="27" t="s">
        <v>20</v>
      </c>
      <c r="I76" s="16">
        <v>3.38</v>
      </c>
      <c r="J76" s="27">
        <v>3.69</v>
      </c>
      <c r="K76" s="27">
        <v>3.69</v>
      </c>
      <c r="L76" s="54">
        <f t="shared" si="18"/>
        <v>3.38</v>
      </c>
      <c r="M76" s="55">
        <f t="shared" si="19"/>
        <v>4.59</v>
      </c>
      <c r="N76" s="56">
        <f t="shared" si="20"/>
        <v>0.357988165680473</v>
      </c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</row>
    <row r="77" ht="15.75" customHeight="1" spans="1:30">
      <c r="A77" s="36" t="s">
        <v>100</v>
      </c>
      <c r="B77" s="40" t="s">
        <v>101</v>
      </c>
      <c r="C77" s="27" t="s">
        <v>20</v>
      </c>
      <c r="D77" s="27" t="s">
        <v>20</v>
      </c>
      <c r="E77" s="27" t="s">
        <v>20</v>
      </c>
      <c r="F77" s="27" t="s">
        <v>20</v>
      </c>
      <c r="G77" s="27">
        <v>4.59</v>
      </c>
      <c r="H77" s="19">
        <v>5.65</v>
      </c>
      <c r="I77" s="16">
        <v>3.98</v>
      </c>
      <c r="J77" s="27" t="s">
        <v>20</v>
      </c>
      <c r="K77" s="27">
        <v>4.79</v>
      </c>
      <c r="L77" s="54">
        <f t="shared" si="18"/>
        <v>3.98</v>
      </c>
      <c r="M77" s="55">
        <f t="shared" si="19"/>
        <v>5.65</v>
      </c>
      <c r="N77" s="56">
        <f t="shared" si="20"/>
        <v>0.419597989949749</v>
      </c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ht="15.75" customHeight="1" spans="1:30">
      <c r="A78" s="36" t="s">
        <v>102</v>
      </c>
      <c r="B78" s="40" t="s">
        <v>55</v>
      </c>
      <c r="C78" s="27">
        <v>1.56</v>
      </c>
      <c r="D78" s="26" t="s">
        <v>20</v>
      </c>
      <c r="E78" s="27">
        <v>2.75</v>
      </c>
      <c r="F78" s="27" t="s">
        <v>20</v>
      </c>
      <c r="G78" s="27">
        <v>2.29</v>
      </c>
      <c r="H78" s="19">
        <v>3.09</v>
      </c>
      <c r="I78" s="16">
        <v>1.48</v>
      </c>
      <c r="J78" s="27">
        <v>1.69</v>
      </c>
      <c r="K78" s="27">
        <v>2.49</v>
      </c>
      <c r="L78" s="54">
        <f t="shared" si="18"/>
        <v>1.48</v>
      </c>
      <c r="M78" s="55">
        <f t="shared" si="19"/>
        <v>3.09</v>
      </c>
      <c r="N78" s="56">
        <f t="shared" si="20"/>
        <v>1.08783783783784</v>
      </c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ht="15.75" customHeight="1" spans="1:30">
      <c r="A79" s="36" t="s">
        <v>102</v>
      </c>
      <c r="B79" s="40" t="s">
        <v>103</v>
      </c>
      <c r="C79" s="27" t="s">
        <v>20</v>
      </c>
      <c r="D79" s="26" t="s">
        <v>20</v>
      </c>
      <c r="E79" s="27" t="s">
        <v>20</v>
      </c>
      <c r="F79" s="16">
        <v>1.55</v>
      </c>
      <c r="G79" s="27" t="s">
        <v>20</v>
      </c>
      <c r="H79" s="27" t="s">
        <v>20</v>
      </c>
      <c r="I79" s="27" t="s">
        <v>20</v>
      </c>
      <c r="J79" s="19">
        <v>1.79</v>
      </c>
      <c r="K79" s="27" t="s">
        <v>20</v>
      </c>
      <c r="L79" s="54">
        <f t="shared" si="18"/>
        <v>1.55</v>
      </c>
      <c r="M79" s="55">
        <f t="shared" si="19"/>
        <v>1.79</v>
      </c>
      <c r="N79" s="56">
        <f t="shared" si="20"/>
        <v>0.154838709677419</v>
      </c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ht="15.75" customHeight="1" spans="1:30">
      <c r="A80" s="36" t="s">
        <v>102</v>
      </c>
      <c r="B80" s="40" t="s">
        <v>104</v>
      </c>
      <c r="C80" s="17">
        <v>3.29</v>
      </c>
      <c r="D80" s="17" t="s">
        <v>20</v>
      </c>
      <c r="E80" s="59">
        <v>2.65</v>
      </c>
      <c r="F80" s="17">
        <v>2.95</v>
      </c>
      <c r="G80" s="17">
        <v>3.19</v>
      </c>
      <c r="H80" s="59" t="s">
        <v>20</v>
      </c>
      <c r="I80" s="16">
        <v>2.58</v>
      </c>
      <c r="J80" s="17" t="s">
        <v>20</v>
      </c>
      <c r="K80" s="19">
        <v>3.49</v>
      </c>
      <c r="L80" s="54">
        <f t="shared" si="18"/>
        <v>2.58</v>
      </c>
      <c r="M80" s="55">
        <f t="shared" si="19"/>
        <v>3.49</v>
      </c>
      <c r="N80" s="56">
        <f t="shared" si="20"/>
        <v>0.352713178294574</v>
      </c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ht="15.75" customHeight="1" spans="1:30">
      <c r="A81" s="36" t="s">
        <v>102</v>
      </c>
      <c r="B81" s="40" t="s">
        <v>105</v>
      </c>
      <c r="C81" s="27" t="s">
        <v>20</v>
      </c>
      <c r="D81" s="26" t="s">
        <v>20</v>
      </c>
      <c r="E81" s="27" t="s">
        <v>20</v>
      </c>
      <c r="F81" s="16">
        <v>1.49</v>
      </c>
      <c r="G81" s="27">
        <v>1.59</v>
      </c>
      <c r="H81" s="27" t="s">
        <v>20</v>
      </c>
      <c r="I81" s="19">
        <v>1.78</v>
      </c>
      <c r="J81" s="27" t="s">
        <v>20</v>
      </c>
      <c r="K81" s="27">
        <v>1.59</v>
      </c>
      <c r="L81" s="54">
        <f t="shared" si="18"/>
        <v>1.49</v>
      </c>
      <c r="M81" s="55">
        <f t="shared" si="19"/>
        <v>1.78</v>
      </c>
      <c r="N81" s="56">
        <f t="shared" si="20"/>
        <v>0.194630872483222</v>
      </c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</row>
    <row r="82" ht="15.75" customHeight="1" spans="1:30">
      <c r="A82" s="36" t="s">
        <v>102</v>
      </c>
      <c r="B82" s="40" t="s">
        <v>106</v>
      </c>
      <c r="C82" s="27" t="s">
        <v>20</v>
      </c>
      <c r="D82" s="26" t="s">
        <v>20</v>
      </c>
      <c r="E82" s="27" t="s">
        <v>20</v>
      </c>
      <c r="F82" s="19">
        <v>2.19</v>
      </c>
      <c r="G82" s="16">
        <v>1.89</v>
      </c>
      <c r="H82" s="27" t="s">
        <v>20</v>
      </c>
      <c r="I82" s="27" t="s">
        <v>20</v>
      </c>
      <c r="J82" s="27" t="s">
        <v>20</v>
      </c>
      <c r="K82" s="16">
        <v>1.89</v>
      </c>
      <c r="L82" s="54">
        <f t="shared" si="18"/>
        <v>1.89</v>
      </c>
      <c r="M82" s="55">
        <f t="shared" si="19"/>
        <v>2.19</v>
      </c>
      <c r="N82" s="56">
        <f t="shared" si="20"/>
        <v>0.158730158730159</v>
      </c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</row>
    <row r="83" ht="15.75" customHeight="1" spans="1:30">
      <c r="A83" s="36" t="s">
        <v>102</v>
      </c>
      <c r="B83" s="40" t="s">
        <v>78</v>
      </c>
      <c r="C83" s="27" t="s">
        <v>20</v>
      </c>
      <c r="D83" s="27" t="s">
        <v>20</v>
      </c>
      <c r="E83" s="27">
        <v>2.79</v>
      </c>
      <c r="F83" s="16">
        <v>2.15</v>
      </c>
      <c r="G83" s="27">
        <v>2.19</v>
      </c>
      <c r="H83" s="19">
        <v>2.95</v>
      </c>
      <c r="I83" s="27">
        <v>2.35</v>
      </c>
      <c r="J83" s="27">
        <v>2.35</v>
      </c>
      <c r="K83" s="27">
        <v>2.29</v>
      </c>
      <c r="L83" s="54">
        <f t="shared" si="18"/>
        <v>2.15</v>
      </c>
      <c r="M83" s="55">
        <f t="shared" si="19"/>
        <v>2.95</v>
      </c>
      <c r="N83" s="56">
        <f t="shared" si="20"/>
        <v>0.372093023255814</v>
      </c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</row>
    <row r="84" ht="15.75" customHeight="1" spans="1:30">
      <c r="A84" s="36" t="s">
        <v>102</v>
      </c>
      <c r="B84" s="40" t="s">
        <v>107</v>
      </c>
      <c r="C84" s="27" t="s">
        <v>20</v>
      </c>
      <c r="D84" s="27" t="s">
        <v>20</v>
      </c>
      <c r="E84" s="27" t="s">
        <v>20</v>
      </c>
      <c r="F84" s="27">
        <v>1.59</v>
      </c>
      <c r="G84" s="27" t="s">
        <v>20</v>
      </c>
      <c r="H84" s="27" t="s">
        <v>20</v>
      </c>
      <c r="I84" s="27">
        <v>1.68</v>
      </c>
      <c r="J84" s="16">
        <v>1.49</v>
      </c>
      <c r="K84" s="19">
        <v>4.99</v>
      </c>
      <c r="L84" s="54">
        <f t="shared" si="18"/>
        <v>1.49</v>
      </c>
      <c r="M84" s="55">
        <f t="shared" si="19"/>
        <v>4.99</v>
      </c>
      <c r="N84" s="56">
        <f t="shared" si="20"/>
        <v>2.3489932885906</v>
      </c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ht="15.75" customHeight="1" spans="1:30">
      <c r="A85" s="23" t="s">
        <v>108</v>
      </c>
      <c r="B85" s="32"/>
      <c r="C85" s="34"/>
      <c r="D85" s="34"/>
      <c r="E85" s="38"/>
      <c r="F85" s="34"/>
      <c r="G85" s="34"/>
      <c r="H85" s="38"/>
      <c r="I85" s="34"/>
      <c r="J85" s="34"/>
      <c r="K85" s="34"/>
      <c r="L85" s="52"/>
      <c r="M85" s="52"/>
      <c r="N85" s="58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ht="15.75" customHeight="1" spans="1:30">
      <c r="A86" s="11" t="s">
        <v>109</v>
      </c>
      <c r="B86" s="25" t="s">
        <v>110</v>
      </c>
      <c r="C86" s="27" t="s">
        <v>20</v>
      </c>
      <c r="D86" s="19">
        <v>7.59</v>
      </c>
      <c r="E86" s="27">
        <v>5.39</v>
      </c>
      <c r="F86" s="27" t="s">
        <v>20</v>
      </c>
      <c r="G86" s="27" t="s">
        <v>20</v>
      </c>
      <c r="H86" s="27" t="s">
        <v>20</v>
      </c>
      <c r="I86" s="27" t="s">
        <v>20</v>
      </c>
      <c r="J86" s="16">
        <v>4.49</v>
      </c>
      <c r="K86" s="27" t="s">
        <v>20</v>
      </c>
      <c r="L86" s="54">
        <f t="shared" ref="L86:L95" si="21">SMALL(C86:K86,1)</f>
        <v>4.49</v>
      </c>
      <c r="M86" s="55">
        <f t="shared" ref="M86:M95" si="22">LARGE(C86:K86,1)</f>
        <v>7.59</v>
      </c>
      <c r="N86" s="56">
        <f t="shared" ref="N86:N95" si="23">ABS(L86-M86)/L86</f>
        <v>0.690423162583519</v>
      </c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ht="15.75" customHeight="1" spans="1:30">
      <c r="A87" s="11" t="s">
        <v>111</v>
      </c>
      <c r="B87" s="25" t="s">
        <v>112</v>
      </c>
      <c r="C87" s="27">
        <v>4.59</v>
      </c>
      <c r="D87" s="16">
        <v>4.3</v>
      </c>
      <c r="E87" s="27">
        <v>4.59</v>
      </c>
      <c r="F87" s="27">
        <v>4.59</v>
      </c>
      <c r="G87" s="27">
        <v>4.69</v>
      </c>
      <c r="H87" s="27">
        <v>4.55</v>
      </c>
      <c r="I87" s="19">
        <v>4.98</v>
      </c>
      <c r="J87" s="27" t="s">
        <v>20</v>
      </c>
      <c r="K87" s="27">
        <v>4.79</v>
      </c>
      <c r="L87" s="54">
        <f t="shared" si="21"/>
        <v>4.3</v>
      </c>
      <c r="M87" s="55">
        <f t="shared" si="22"/>
        <v>4.98</v>
      </c>
      <c r="N87" s="56">
        <f t="shared" si="23"/>
        <v>0.158139534883721</v>
      </c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</row>
    <row r="88" ht="15.75" customHeight="1" spans="1:30">
      <c r="A88" s="11" t="s">
        <v>113</v>
      </c>
      <c r="B88" s="25" t="s">
        <v>114</v>
      </c>
      <c r="C88" s="27" t="s">
        <v>20</v>
      </c>
      <c r="D88" s="27" t="s">
        <v>20</v>
      </c>
      <c r="E88" s="27" t="s">
        <v>20</v>
      </c>
      <c r="F88" s="16">
        <v>4.29</v>
      </c>
      <c r="G88" s="27" t="s">
        <v>20</v>
      </c>
      <c r="H88" s="19">
        <v>4.65</v>
      </c>
      <c r="I88" s="27" t="s">
        <v>20</v>
      </c>
      <c r="J88" s="16">
        <v>4.29</v>
      </c>
      <c r="K88" s="27" t="s">
        <v>20</v>
      </c>
      <c r="L88" s="54">
        <f t="shared" si="21"/>
        <v>4.29</v>
      </c>
      <c r="M88" s="55">
        <f t="shared" si="22"/>
        <v>4.65</v>
      </c>
      <c r="N88" s="56">
        <f t="shared" si="23"/>
        <v>0.083916083916084</v>
      </c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ht="15.75" customHeight="1" spans="1:30">
      <c r="A89" s="11" t="s">
        <v>115</v>
      </c>
      <c r="B89" s="25" t="s">
        <v>112</v>
      </c>
      <c r="C89" s="27">
        <v>4.39</v>
      </c>
      <c r="D89" s="27">
        <v>4.59</v>
      </c>
      <c r="E89" s="27" t="s">
        <v>20</v>
      </c>
      <c r="F89" s="27" t="s">
        <v>20</v>
      </c>
      <c r="G89" s="27">
        <v>5.39</v>
      </c>
      <c r="H89" s="27" t="s">
        <v>20</v>
      </c>
      <c r="I89" s="19">
        <v>5.55</v>
      </c>
      <c r="J89" s="16">
        <v>4.29</v>
      </c>
      <c r="K89" s="27">
        <v>4.79</v>
      </c>
      <c r="L89" s="54">
        <f t="shared" si="21"/>
        <v>4.29</v>
      </c>
      <c r="M89" s="55">
        <f t="shared" si="22"/>
        <v>5.55</v>
      </c>
      <c r="N89" s="56">
        <f t="shared" si="23"/>
        <v>0.293706293706294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ht="15.75" customHeight="1" spans="1:30">
      <c r="A90" s="11" t="s">
        <v>115</v>
      </c>
      <c r="B90" s="25" t="s">
        <v>114</v>
      </c>
      <c r="C90" s="27" t="s">
        <v>20</v>
      </c>
      <c r="D90" s="27" t="s">
        <v>20</v>
      </c>
      <c r="E90" s="27" t="s">
        <v>20</v>
      </c>
      <c r="F90" s="27">
        <v>4.29</v>
      </c>
      <c r="G90" s="27">
        <v>4.29</v>
      </c>
      <c r="H90" s="19">
        <v>4.85</v>
      </c>
      <c r="I90" s="27" t="s">
        <v>20</v>
      </c>
      <c r="J90" s="16">
        <v>4.19</v>
      </c>
      <c r="K90" s="27" t="s">
        <v>20</v>
      </c>
      <c r="L90" s="54">
        <f t="shared" si="21"/>
        <v>4.19</v>
      </c>
      <c r="M90" s="55">
        <f t="shared" si="22"/>
        <v>4.85</v>
      </c>
      <c r="N90" s="56">
        <f t="shared" si="23"/>
        <v>0.157517899761336</v>
      </c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</row>
    <row r="91" ht="15.75" customHeight="1" spans="1:30">
      <c r="A91" s="11" t="s">
        <v>116</v>
      </c>
      <c r="B91" s="25" t="s">
        <v>110</v>
      </c>
      <c r="C91" s="27">
        <v>5.29</v>
      </c>
      <c r="D91" s="19">
        <v>7.59</v>
      </c>
      <c r="E91" s="27">
        <v>5.39</v>
      </c>
      <c r="F91" s="27" t="s">
        <v>20</v>
      </c>
      <c r="G91" s="16">
        <v>4.49</v>
      </c>
      <c r="H91" s="27" t="s">
        <v>20</v>
      </c>
      <c r="I91" s="27" t="s">
        <v>20</v>
      </c>
      <c r="J91" s="27" t="s">
        <v>20</v>
      </c>
      <c r="K91" s="27" t="s">
        <v>20</v>
      </c>
      <c r="L91" s="54">
        <f t="shared" si="21"/>
        <v>4.49</v>
      </c>
      <c r="M91" s="55">
        <f t="shared" si="22"/>
        <v>7.59</v>
      </c>
      <c r="N91" s="56">
        <f t="shared" si="23"/>
        <v>0.690423162583519</v>
      </c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</row>
    <row r="92" ht="15.75" customHeight="1" spans="1:30">
      <c r="A92" s="11" t="s">
        <v>115</v>
      </c>
      <c r="B92" s="25" t="s">
        <v>117</v>
      </c>
      <c r="C92" s="27">
        <v>4.29</v>
      </c>
      <c r="D92" s="27">
        <v>4.49</v>
      </c>
      <c r="E92" s="27" t="s">
        <v>20</v>
      </c>
      <c r="F92" s="16">
        <v>3.99</v>
      </c>
      <c r="G92" s="27" t="s">
        <v>20</v>
      </c>
      <c r="H92" s="27" t="s">
        <v>20</v>
      </c>
      <c r="I92" s="19">
        <v>4.78</v>
      </c>
      <c r="J92" s="27" t="s">
        <v>20</v>
      </c>
      <c r="K92" s="27">
        <v>4.49</v>
      </c>
      <c r="L92" s="54">
        <f t="shared" si="21"/>
        <v>3.99</v>
      </c>
      <c r="M92" s="55">
        <f t="shared" si="22"/>
        <v>4.78</v>
      </c>
      <c r="N92" s="56">
        <f t="shared" si="23"/>
        <v>0.197994987468672</v>
      </c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ht="15.75" customHeight="1" spans="1:30">
      <c r="A93" s="11" t="s">
        <v>118</v>
      </c>
      <c r="B93" s="25" t="s">
        <v>110</v>
      </c>
      <c r="C93" s="27" t="s">
        <v>20</v>
      </c>
      <c r="D93" s="27" t="s">
        <v>20</v>
      </c>
      <c r="E93" s="27" t="s">
        <v>20</v>
      </c>
      <c r="F93" s="27" t="s">
        <v>20</v>
      </c>
      <c r="G93" s="19">
        <v>4.49</v>
      </c>
      <c r="H93" s="27" t="s">
        <v>20</v>
      </c>
      <c r="I93" s="27" t="s">
        <v>20</v>
      </c>
      <c r="J93" s="16">
        <v>3.79</v>
      </c>
      <c r="K93" s="27" t="s">
        <v>20</v>
      </c>
      <c r="L93" s="54">
        <f t="shared" si="21"/>
        <v>3.79</v>
      </c>
      <c r="M93" s="55">
        <f t="shared" si="22"/>
        <v>4.49</v>
      </c>
      <c r="N93" s="56">
        <f t="shared" si="23"/>
        <v>0.184696569920844</v>
      </c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ht="15.75" customHeight="1" spans="1:30">
      <c r="A94" s="11" t="s">
        <v>118</v>
      </c>
      <c r="B94" s="25" t="s">
        <v>112</v>
      </c>
      <c r="C94" s="27">
        <v>3.09</v>
      </c>
      <c r="D94" s="27">
        <v>3.99</v>
      </c>
      <c r="E94" s="27" t="s">
        <v>20</v>
      </c>
      <c r="F94" s="16">
        <v>2.78</v>
      </c>
      <c r="G94" s="19">
        <v>5.39</v>
      </c>
      <c r="H94" s="27">
        <v>3.29</v>
      </c>
      <c r="I94" s="27">
        <v>2.98</v>
      </c>
      <c r="J94" s="27">
        <v>4.89</v>
      </c>
      <c r="K94" s="27">
        <v>3.79</v>
      </c>
      <c r="L94" s="54">
        <f t="shared" si="21"/>
        <v>2.78</v>
      </c>
      <c r="M94" s="55">
        <f t="shared" si="22"/>
        <v>5.39</v>
      </c>
      <c r="N94" s="56">
        <f t="shared" si="23"/>
        <v>0.938848920863309</v>
      </c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ht="15.75" customHeight="1" spans="1:30">
      <c r="A95" s="11" t="s">
        <v>118</v>
      </c>
      <c r="B95" s="25" t="s">
        <v>119</v>
      </c>
      <c r="C95" s="27" t="s">
        <v>20</v>
      </c>
      <c r="D95" s="27" t="s">
        <v>20</v>
      </c>
      <c r="E95" s="27" t="s">
        <v>20</v>
      </c>
      <c r="F95" s="19">
        <v>4.29</v>
      </c>
      <c r="G95" s="16">
        <v>2.99</v>
      </c>
      <c r="H95" s="27" t="s">
        <v>20</v>
      </c>
      <c r="I95" s="27" t="s">
        <v>20</v>
      </c>
      <c r="J95" s="27">
        <v>3.59</v>
      </c>
      <c r="K95" s="27" t="s">
        <v>20</v>
      </c>
      <c r="L95" s="54">
        <f t="shared" si="21"/>
        <v>2.99</v>
      </c>
      <c r="M95" s="55">
        <f t="shared" si="22"/>
        <v>4.29</v>
      </c>
      <c r="N95" s="56">
        <f t="shared" si="23"/>
        <v>0.434782608695652</v>
      </c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ht="15.75" customHeight="1" spans="1:30">
      <c r="A96" s="23" t="s">
        <v>120</v>
      </c>
      <c r="B96" s="32"/>
      <c r="C96" s="34"/>
      <c r="D96" s="34"/>
      <c r="E96" s="38"/>
      <c r="F96" s="34"/>
      <c r="G96" s="34"/>
      <c r="H96" s="38"/>
      <c r="I96" s="34"/>
      <c r="J96" s="34"/>
      <c r="K96" s="34"/>
      <c r="L96" s="52"/>
      <c r="M96" s="52"/>
      <c r="N96" s="58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ht="15.75" customHeight="1" spans="1:30">
      <c r="A97" s="36" t="s">
        <v>121</v>
      </c>
      <c r="B97" s="40" t="s">
        <v>122</v>
      </c>
      <c r="C97" s="27" t="s">
        <v>20</v>
      </c>
      <c r="D97" s="19">
        <v>8.99</v>
      </c>
      <c r="E97" s="27">
        <v>7.59</v>
      </c>
      <c r="F97" s="27">
        <v>6.79</v>
      </c>
      <c r="G97" s="60">
        <v>6.79</v>
      </c>
      <c r="H97" s="60" t="s">
        <v>20</v>
      </c>
      <c r="I97" s="60" t="s">
        <v>20</v>
      </c>
      <c r="J97" s="16">
        <v>6.49</v>
      </c>
      <c r="K97" s="27" t="s">
        <v>20</v>
      </c>
      <c r="L97" s="54">
        <f t="shared" ref="L97:L108" si="24">SMALL(C97:K97,1)</f>
        <v>6.49</v>
      </c>
      <c r="M97" s="55">
        <f t="shared" ref="M97:M108" si="25">LARGE(C97:K97,1)</f>
        <v>8.99</v>
      </c>
      <c r="N97" s="56">
        <f t="shared" ref="N97:N108" si="26">ABS(L97-M97)/L97</f>
        <v>0.385208012326656</v>
      </c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</row>
    <row r="98" ht="15.75" customHeight="1" spans="1:30">
      <c r="A98" s="36" t="s">
        <v>121</v>
      </c>
      <c r="B98" s="40" t="s">
        <v>114</v>
      </c>
      <c r="C98" s="27" t="s">
        <v>20</v>
      </c>
      <c r="D98" s="27" t="s">
        <v>20</v>
      </c>
      <c r="E98" s="27" t="s">
        <v>20</v>
      </c>
      <c r="F98" s="27">
        <v>6.75</v>
      </c>
      <c r="G98" s="60" t="s">
        <v>20</v>
      </c>
      <c r="H98" s="60" t="s">
        <v>20</v>
      </c>
      <c r="I98" s="62">
        <v>6.68</v>
      </c>
      <c r="J98" s="19">
        <v>7.2</v>
      </c>
      <c r="K98" s="27" t="s">
        <v>20</v>
      </c>
      <c r="L98" s="54">
        <f t="shared" si="24"/>
        <v>6.68</v>
      </c>
      <c r="M98" s="55">
        <f t="shared" si="25"/>
        <v>7.2</v>
      </c>
      <c r="N98" s="56">
        <f t="shared" si="26"/>
        <v>0.0778443113772456</v>
      </c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</row>
    <row r="99" ht="15.75" customHeight="1" spans="1:30">
      <c r="A99" s="36" t="s">
        <v>121</v>
      </c>
      <c r="B99" s="40" t="s">
        <v>123</v>
      </c>
      <c r="C99" s="19">
        <v>9.69</v>
      </c>
      <c r="D99" s="19">
        <v>9.69</v>
      </c>
      <c r="E99" s="27" t="s">
        <v>20</v>
      </c>
      <c r="F99" s="27">
        <v>8.59</v>
      </c>
      <c r="G99" s="60" t="s">
        <v>20</v>
      </c>
      <c r="H99" s="60" t="s">
        <v>20</v>
      </c>
      <c r="I99" s="60" t="s">
        <v>20</v>
      </c>
      <c r="J99" s="16">
        <v>7.85</v>
      </c>
      <c r="K99" s="27" t="s">
        <v>20</v>
      </c>
      <c r="L99" s="54">
        <f t="shared" si="24"/>
        <v>7.85</v>
      </c>
      <c r="M99" s="55">
        <f t="shared" si="25"/>
        <v>9.69</v>
      </c>
      <c r="N99" s="56">
        <f t="shared" si="26"/>
        <v>0.234394904458599</v>
      </c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ht="15.75" customHeight="1" spans="1:30">
      <c r="A100" s="36" t="s">
        <v>121</v>
      </c>
      <c r="B100" s="40" t="s">
        <v>124</v>
      </c>
      <c r="C100" s="19">
        <v>8.99</v>
      </c>
      <c r="D100" s="19">
        <v>8.99</v>
      </c>
      <c r="E100" s="27">
        <v>7.49</v>
      </c>
      <c r="F100" s="27" t="s">
        <v>20</v>
      </c>
      <c r="G100" s="60" t="s">
        <v>20</v>
      </c>
      <c r="H100" s="60" t="s">
        <v>20</v>
      </c>
      <c r="I100" s="62">
        <v>5.98</v>
      </c>
      <c r="J100" s="27" t="s">
        <v>20</v>
      </c>
      <c r="K100" s="27">
        <v>7.49</v>
      </c>
      <c r="L100" s="54">
        <f t="shared" si="24"/>
        <v>5.98</v>
      </c>
      <c r="M100" s="55">
        <f t="shared" si="25"/>
        <v>8.99</v>
      </c>
      <c r="N100" s="56">
        <f t="shared" si="26"/>
        <v>0.503344481605351</v>
      </c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</row>
    <row r="101" ht="15.75" customHeight="1" spans="1:30">
      <c r="A101" s="61" t="s">
        <v>121</v>
      </c>
      <c r="B101" s="40" t="s">
        <v>125</v>
      </c>
      <c r="C101" s="27">
        <v>7.29</v>
      </c>
      <c r="D101" s="19">
        <v>7.69</v>
      </c>
      <c r="E101" s="27" t="s">
        <v>20</v>
      </c>
      <c r="F101" s="27">
        <v>6.39</v>
      </c>
      <c r="G101" s="60">
        <v>6.39</v>
      </c>
      <c r="H101" s="60" t="s">
        <v>20</v>
      </c>
      <c r="I101" s="62">
        <v>6.15</v>
      </c>
      <c r="J101" s="27">
        <v>6.49</v>
      </c>
      <c r="K101" s="27" t="s">
        <v>20</v>
      </c>
      <c r="L101" s="54">
        <f t="shared" si="24"/>
        <v>6.15</v>
      </c>
      <c r="M101" s="55">
        <f t="shared" si="25"/>
        <v>7.69</v>
      </c>
      <c r="N101" s="56">
        <f t="shared" si="26"/>
        <v>0.250406504065041</v>
      </c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</row>
    <row r="102" ht="15.75" customHeight="1" spans="1:30">
      <c r="A102" s="36" t="s">
        <v>121</v>
      </c>
      <c r="B102" s="40" t="s">
        <v>126</v>
      </c>
      <c r="C102" s="27" t="s">
        <v>20</v>
      </c>
      <c r="D102" s="19">
        <v>7.69</v>
      </c>
      <c r="E102" s="27">
        <v>6.59</v>
      </c>
      <c r="F102" s="27">
        <v>6.35</v>
      </c>
      <c r="G102" s="60">
        <v>6.39</v>
      </c>
      <c r="H102" s="60" t="s">
        <v>20</v>
      </c>
      <c r="I102" s="62">
        <v>6.15</v>
      </c>
      <c r="J102" s="27">
        <v>6.39</v>
      </c>
      <c r="K102" s="27" t="s">
        <v>20</v>
      </c>
      <c r="L102" s="54">
        <f t="shared" si="24"/>
        <v>6.15</v>
      </c>
      <c r="M102" s="55">
        <f t="shared" si="25"/>
        <v>7.69</v>
      </c>
      <c r="N102" s="56">
        <f t="shared" si="26"/>
        <v>0.250406504065041</v>
      </c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</row>
    <row r="103" ht="15.75" customHeight="1" spans="1:30">
      <c r="A103" s="36" t="s">
        <v>121</v>
      </c>
      <c r="B103" s="40" t="s">
        <v>127</v>
      </c>
      <c r="C103" s="27">
        <v>6.99</v>
      </c>
      <c r="D103" s="27">
        <v>7.39</v>
      </c>
      <c r="E103" s="27" t="s">
        <v>20</v>
      </c>
      <c r="F103" s="27">
        <v>6.99</v>
      </c>
      <c r="G103" s="60" t="s">
        <v>20</v>
      </c>
      <c r="H103" s="19">
        <v>8.95</v>
      </c>
      <c r="I103" s="60">
        <v>7.28</v>
      </c>
      <c r="J103" s="27">
        <v>7.49</v>
      </c>
      <c r="K103" s="16">
        <v>6.69</v>
      </c>
      <c r="L103" s="54">
        <f t="shared" si="24"/>
        <v>6.69</v>
      </c>
      <c r="M103" s="55">
        <f t="shared" si="25"/>
        <v>8.95</v>
      </c>
      <c r="N103" s="56">
        <f t="shared" si="26"/>
        <v>0.337817638266069</v>
      </c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</row>
    <row r="104" ht="15.75" customHeight="1" spans="1:30">
      <c r="A104" s="36" t="s">
        <v>128</v>
      </c>
      <c r="B104" s="40" t="s">
        <v>122</v>
      </c>
      <c r="C104" s="27" t="s">
        <v>20</v>
      </c>
      <c r="D104" s="27" t="s">
        <v>129</v>
      </c>
      <c r="E104" s="19">
        <v>8.99</v>
      </c>
      <c r="F104" s="27">
        <v>7.95</v>
      </c>
      <c r="G104" s="62">
        <v>7.39</v>
      </c>
      <c r="H104" s="60" t="s">
        <v>20</v>
      </c>
      <c r="I104" s="60" t="s">
        <v>20</v>
      </c>
      <c r="J104" s="27" t="s">
        <v>20</v>
      </c>
      <c r="K104" s="27" t="s">
        <v>20</v>
      </c>
      <c r="L104" s="54">
        <f t="shared" si="24"/>
        <v>7.39</v>
      </c>
      <c r="M104" s="55">
        <f t="shared" si="25"/>
        <v>8.99</v>
      </c>
      <c r="N104" s="56">
        <f t="shared" si="26"/>
        <v>0.216508795669824</v>
      </c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</row>
    <row r="105" ht="15.75" customHeight="1" spans="1:30">
      <c r="A105" s="36" t="s">
        <v>128</v>
      </c>
      <c r="B105" s="40" t="s">
        <v>114</v>
      </c>
      <c r="C105" s="27" t="s">
        <v>20</v>
      </c>
      <c r="D105" s="27" t="s">
        <v>20</v>
      </c>
      <c r="E105" s="27" t="s">
        <v>20</v>
      </c>
      <c r="F105" s="27" t="s">
        <v>20</v>
      </c>
      <c r="G105" s="62">
        <v>6.79</v>
      </c>
      <c r="H105" s="63">
        <v>8.99</v>
      </c>
      <c r="I105" s="60" t="s">
        <v>20</v>
      </c>
      <c r="J105" s="27">
        <v>7.49</v>
      </c>
      <c r="K105" s="27" t="s">
        <v>20</v>
      </c>
      <c r="L105" s="54">
        <f t="shared" si="24"/>
        <v>6.79</v>
      </c>
      <c r="M105" s="55">
        <f t="shared" si="25"/>
        <v>8.99</v>
      </c>
      <c r="N105" s="56">
        <f t="shared" si="26"/>
        <v>0.3240058910162</v>
      </c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</row>
    <row r="106" ht="15.75" customHeight="1" spans="1:30">
      <c r="A106" s="36" t="s">
        <v>128</v>
      </c>
      <c r="B106" s="40" t="s">
        <v>123</v>
      </c>
      <c r="C106" s="27" t="s">
        <v>20</v>
      </c>
      <c r="D106" s="27">
        <v>8.69</v>
      </c>
      <c r="E106" s="27">
        <v>8.49</v>
      </c>
      <c r="F106" s="27" t="s">
        <v>20</v>
      </c>
      <c r="G106" s="62">
        <v>8.39</v>
      </c>
      <c r="H106" s="63">
        <v>10.75</v>
      </c>
      <c r="I106" s="60" t="s">
        <v>20</v>
      </c>
      <c r="J106" s="27">
        <v>9.09</v>
      </c>
      <c r="K106" s="27" t="s">
        <v>20</v>
      </c>
      <c r="L106" s="54">
        <f t="shared" si="24"/>
        <v>8.39</v>
      </c>
      <c r="M106" s="55">
        <f t="shared" si="25"/>
        <v>10.75</v>
      </c>
      <c r="N106" s="56">
        <f t="shared" si="26"/>
        <v>0.281287246722288</v>
      </c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</row>
    <row r="107" ht="15.75" customHeight="1" spans="1:30">
      <c r="A107" s="36" t="s">
        <v>128</v>
      </c>
      <c r="B107" s="40" t="s">
        <v>124</v>
      </c>
      <c r="C107" s="27" t="s">
        <v>20</v>
      </c>
      <c r="D107" s="27" t="s">
        <v>20</v>
      </c>
      <c r="E107" s="27">
        <v>8.79</v>
      </c>
      <c r="F107" s="27" t="s">
        <v>20</v>
      </c>
      <c r="G107" s="60" t="s">
        <v>20</v>
      </c>
      <c r="H107" s="60" t="s">
        <v>20</v>
      </c>
      <c r="I107" s="63">
        <v>8.98</v>
      </c>
      <c r="J107" s="16">
        <v>8.65</v>
      </c>
      <c r="K107" s="27" t="s">
        <v>20</v>
      </c>
      <c r="L107" s="54">
        <f t="shared" si="24"/>
        <v>8.65</v>
      </c>
      <c r="M107" s="55">
        <f t="shared" si="25"/>
        <v>8.98</v>
      </c>
      <c r="N107" s="56">
        <f t="shared" si="26"/>
        <v>0.038150289017341</v>
      </c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</row>
    <row r="108" ht="15.75" customHeight="1" spans="1:30">
      <c r="A108" s="36" t="s">
        <v>128</v>
      </c>
      <c r="B108" s="40" t="s">
        <v>127</v>
      </c>
      <c r="C108" s="27" t="s">
        <v>20</v>
      </c>
      <c r="D108" s="27" t="s">
        <v>20</v>
      </c>
      <c r="E108" s="27">
        <v>7.89</v>
      </c>
      <c r="F108" s="27">
        <v>7.89</v>
      </c>
      <c r="G108" s="62">
        <v>6.99</v>
      </c>
      <c r="H108" s="63">
        <v>8.45</v>
      </c>
      <c r="I108" s="60">
        <v>7.95</v>
      </c>
      <c r="J108" s="27">
        <v>7.99</v>
      </c>
      <c r="K108" s="27" t="s">
        <v>20</v>
      </c>
      <c r="L108" s="54">
        <f t="shared" si="24"/>
        <v>6.99</v>
      </c>
      <c r="M108" s="55">
        <f t="shared" si="25"/>
        <v>8.45</v>
      </c>
      <c r="N108" s="56">
        <f t="shared" si="26"/>
        <v>0.208869814020028</v>
      </c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ht="15.75" customHeight="1" spans="1:30">
      <c r="A109" s="64"/>
      <c r="B109" s="64"/>
      <c r="C109" s="46"/>
      <c r="D109" s="46"/>
      <c r="E109" s="46"/>
      <c r="F109" s="46"/>
      <c r="J109" s="69"/>
      <c r="K109" s="69"/>
      <c r="L109" s="69"/>
      <c r="M109" s="69"/>
      <c r="N109" s="70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ht="15.75" customHeight="1" spans="1:30">
      <c r="A110" s="64"/>
      <c r="B110" s="64"/>
      <c r="C110" s="46"/>
      <c r="D110" s="46"/>
      <c r="E110" s="46"/>
      <c r="F110" s="46"/>
      <c r="J110" s="69"/>
      <c r="K110" s="69"/>
      <c r="L110" s="69"/>
      <c r="M110" s="69"/>
      <c r="N110" s="70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</row>
    <row r="111" ht="15.75" customHeight="1" spans="1:30">
      <c r="A111" s="64"/>
      <c r="B111" s="64"/>
      <c r="C111" s="46"/>
      <c r="D111" s="46"/>
      <c r="E111" s="46"/>
      <c r="F111" s="46"/>
      <c r="J111" s="69"/>
      <c r="K111" s="69"/>
      <c r="L111" s="69"/>
      <c r="M111" s="69"/>
      <c r="N111" s="70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</row>
    <row r="112" ht="22.5" customHeight="1" spans="1:30">
      <c r="A112" s="65" t="s">
        <v>130</v>
      </c>
      <c r="B112" s="44"/>
      <c r="C112" s="46"/>
      <c r="D112" s="46"/>
      <c r="E112" s="46"/>
      <c r="F112" s="46"/>
      <c r="J112" s="69"/>
      <c r="K112" s="69"/>
      <c r="L112" s="69"/>
      <c r="M112" s="69"/>
      <c r="N112" s="70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ht="15.75" customHeight="1" spans="1:30">
      <c r="A113" s="66" t="s">
        <v>131</v>
      </c>
      <c r="B113" s="67"/>
      <c r="C113" s="46"/>
      <c r="D113" s="46"/>
      <c r="E113" s="46"/>
      <c r="F113" s="46"/>
      <c r="J113" s="69"/>
      <c r="K113" s="69"/>
      <c r="L113" s="69"/>
      <c r="M113" s="69"/>
      <c r="N113" s="70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ht="15.75" customHeight="1" spans="1:30">
      <c r="A114" s="66" t="s">
        <v>132</v>
      </c>
      <c r="B114" s="67"/>
      <c r="C114" s="46"/>
      <c r="D114" s="46"/>
      <c r="E114" s="46"/>
      <c r="F114" s="46"/>
      <c r="J114" s="69"/>
      <c r="K114" s="69"/>
      <c r="L114" s="69"/>
      <c r="M114" s="69"/>
      <c r="N114" s="70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</row>
    <row r="115" ht="15.75" customHeight="1" spans="1:30">
      <c r="A115" s="66" t="s">
        <v>133</v>
      </c>
      <c r="B115" s="67"/>
      <c r="C115" s="46"/>
      <c r="D115" s="46"/>
      <c r="E115" s="46"/>
      <c r="F115" s="46"/>
      <c r="J115" s="69"/>
      <c r="K115" s="69"/>
      <c r="L115" s="69"/>
      <c r="M115" s="69"/>
      <c r="N115" s="70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ht="15.75" customHeight="1" spans="1:30">
      <c r="A116" s="66" t="s">
        <v>134</v>
      </c>
      <c r="B116" s="67"/>
      <c r="C116" s="46"/>
      <c r="D116" s="46"/>
      <c r="E116" s="46"/>
      <c r="F116" s="46"/>
      <c r="J116" s="69"/>
      <c r="K116" s="69"/>
      <c r="L116" s="69"/>
      <c r="M116" s="69"/>
      <c r="N116" s="70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</row>
    <row r="117" ht="15.75" customHeight="1" spans="1:30">
      <c r="A117" s="66" t="s">
        <v>135</v>
      </c>
      <c r="B117" s="67"/>
      <c r="C117" s="46"/>
      <c r="D117" s="46"/>
      <c r="E117" s="46"/>
      <c r="F117" s="46"/>
      <c r="J117" s="69"/>
      <c r="K117" s="69"/>
      <c r="L117" s="69"/>
      <c r="M117" s="69"/>
      <c r="N117" s="70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</row>
    <row r="118" ht="15.75" customHeight="1" spans="1:30">
      <c r="A118" s="66" t="s">
        <v>136</v>
      </c>
      <c r="B118" s="67"/>
      <c r="C118" s="46"/>
      <c r="D118" s="46"/>
      <c r="E118" s="46"/>
      <c r="F118" s="46"/>
      <c r="J118" s="69"/>
      <c r="K118" s="69"/>
      <c r="L118" s="69"/>
      <c r="M118" s="69"/>
      <c r="N118" s="70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</row>
    <row r="119" ht="15.75" customHeight="1" spans="1:30">
      <c r="A119" s="68" t="s">
        <v>137</v>
      </c>
      <c r="B119" s="67"/>
      <c r="C119" s="46"/>
      <c r="D119" s="46"/>
      <c r="E119" s="46"/>
      <c r="F119" s="46"/>
      <c r="J119" s="69"/>
      <c r="K119" s="69"/>
      <c r="L119" s="69"/>
      <c r="M119" s="69"/>
      <c r="N119" s="70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</row>
    <row r="120" ht="15.75" customHeight="1" spans="1:30">
      <c r="A120" s="66" t="s">
        <v>138</v>
      </c>
      <c r="B120" s="67"/>
      <c r="C120" s="46"/>
      <c r="D120" s="46"/>
      <c r="E120" s="46"/>
      <c r="F120" s="46"/>
      <c r="J120" s="69"/>
      <c r="K120" s="69"/>
      <c r="L120" s="69"/>
      <c r="M120" s="69"/>
      <c r="N120" s="70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</row>
    <row r="121" ht="15.75" customHeight="1" spans="1:30">
      <c r="A121" s="66" t="s">
        <v>139</v>
      </c>
      <c r="B121" s="67"/>
      <c r="C121" s="46"/>
      <c r="D121" s="46"/>
      <c r="E121" s="46"/>
      <c r="F121" s="46"/>
      <c r="J121" s="69"/>
      <c r="K121" s="69"/>
      <c r="L121" s="69"/>
      <c r="M121" s="69"/>
      <c r="N121" s="70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ht="15.75" customHeight="1" spans="1:30">
      <c r="A122" s="64"/>
      <c r="B122" s="64"/>
      <c r="C122" s="46"/>
      <c r="D122" s="46"/>
      <c r="E122" s="46"/>
      <c r="F122" s="46"/>
      <c r="J122" s="69"/>
      <c r="K122" s="69"/>
      <c r="L122" s="69"/>
      <c r="M122" s="69"/>
      <c r="N122" s="70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ht="15.75" customHeight="1" spans="1:30">
      <c r="A123" s="64"/>
      <c r="B123" s="64"/>
      <c r="C123" s="46"/>
      <c r="D123" s="46"/>
      <c r="E123" s="46"/>
      <c r="F123" s="46"/>
      <c r="J123" s="69"/>
      <c r="K123" s="69"/>
      <c r="L123" s="69"/>
      <c r="M123" s="69"/>
      <c r="N123" s="70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ht="15.75" customHeight="1" spans="1:30">
      <c r="A124" s="64"/>
      <c r="B124" s="64"/>
      <c r="C124" s="46"/>
      <c r="D124" s="46"/>
      <c r="E124" s="46"/>
      <c r="F124" s="46"/>
      <c r="J124" s="69"/>
      <c r="K124" s="69"/>
      <c r="L124" s="69"/>
      <c r="M124" s="69"/>
      <c r="N124" s="70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ht="15.75" customHeight="1" spans="1:30">
      <c r="A125" s="64"/>
      <c r="B125" s="64"/>
      <c r="C125" s="46"/>
      <c r="D125" s="46"/>
      <c r="E125" s="46"/>
      <c r="F125" s="46"/>
      <c r="J125" s="69"/>
      <c r="K125" s="69"/>
      <c r="L125" s="69"/>
      <c r="M125" s="69"/>
      <c r="N125" s="70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</row>
    <row r="126" ht="15.75" customHeight="1" spans="1:30">
      <c r="A126" s="64"/>
      <c r="B126" s="64"/>
      <c r="C126" s="46"/>
      <c r="D126" s="46"/>
      <c r="E126" s="46"/>
      <c r="F126" s="46"/>
      <c r="J126" s="69"/>
      <c r="K126" s="69"/>
      <c r="L126" s="69"/>
      <c r="M126" s="69"/>
      <c r="N126" s="70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ht="15.75" customHeight="1" spans="1:30">
      <c r="A127" s="64"/>
      <c r="B127" s="64"/>
      <c r="C127" s="46"/>
      <c r="D127" s="46"/>
      <c r="E127" s="46"/>
      <c r="F127" s="46"/>
      <c r="J127" s="69"/>
      <c r="K127" s="69"/>
      <c r="L127" s="69"/>
      <c r="M127" s="69"/>
      <c r="N127" s="70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</row>
    <row r="128" ht="15.75" customHeight="1" spans="1:30">
      <c r="A128" s="64"/>
      <c r="B128" s="64"/>
      <c r="C128" s="46"/>
      <c r="D128" s="46"/>
      <c r="E128" s="46"/>
      <c r="F128" s="46"/>
      <c r="J128" s="69"/>
      <c r="K128" s="69"/>
      <c r="L128" s="69"/>
      <c r="M128" s="69"/>
      <c r="N128" s="70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ht="15.75" customHeight="1" spans="1:30">
      <c r="A129" s="64"/>
      <c r="B129" s="64"/>
      <c r="C129" s="46"/>
      <c r="D129" s="46"/>
      <c r="E129" s="46"/>
      <c r="F129" s="46"/>
      <c r="J129" s="69"/>
      <c r="K129" s="69"/>
      <c r="L129" s="69"/>
      <c r="M129" s="69"/>
      <c r="N129" s="70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</row>
    <row r="130" ht="15.75" customHeight="1" spans="1:30">
      <c r="A130" s="64"/>
      <c r="B130" s="64"/>
      <c r="C130" s="46"/>
      <c r="D130" s="46"/>
      <c r="E130" s="46"/>
      <c r="F130" s="46"/>
      <c r="J130" s="69"/>
      <c r="K130" s="69"/>
      <c r="L130" s="69"/>
      <c r="M130" s="69"/>
      <c r="N130" s="70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</row>
    <row r="131" ht="15.75" customHeight="1" spans="1:30">
      <c r="A131" s="64"/>
      <c r="B131" s="64"/>
      <c r="C131" s="46"/>
      <c r="D131" s="46"/>
      <c r="E131" s="46"/>
      <c r="F131" s="46"/>
      <c r="J131" s="69"/>
      <c r="K131" s="69"/>
      <c r="L131" s="69"/>
      <c r="M131" s="69"/>
      <c r="N131" s="70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</row>
    <row r="132" ht="15.75" customHeight="1" spans="1:30">
      <c r="A132" s="64"/>
      <c r="B132" s="64"/>
      <c r="C132" s="46"/>
      <c r="D132" s="46"/>
      <c r="E132" s="46"/>
      <c r="F132" s="46"/>
      <c r="J132" s="69"/>
      <c r="K132" s="69"/>
      <c r="L132" s="69"/>
      <c r="M132" s="69"/>
      <c r="N132" s="70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</row>
    <row r="133" ht="15.75" customHeight="1" spans="1:30">
      <c r="A133" s="64"/>
      <c r="B133" s="64"/>
      <c r="C133" s="46"/>
      <c r="D133" s="46"/>
      <c r="E133" s="46"/>
      <c r="F133" s="46"/>
      <c r="J133" s="69"/>
      <c r="K133" s="69"/>
      <c r="L133" s="69"/>
      <c r="M133" s="69"/>
      <c r="N133" s="70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</row>
    <row r="134" ht="15.75" customHeight="1" spans="1:30">
      <c r="A134" s="71"/>
      <c r="B134" s="71"/>
      <c r="C134" s="71"/>
      <c r="D134" s="71"/>
      <c r="E134" s="71"/>
      <c r="F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</row>
    <row r="135" ht="15.75" customHeight="1" spans="1:30">
      <c r="A135" s="71"/>
      <c r="B135" s="71"/>
      <c r="C135" s="71"/>
      <c r="D135" s="71"/>
      <c r="E135" s="71"/>
      <c r="F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</row>
    <row r="136" ht="15.75" customHeight="1" spans="1:30">
      <c r="A136" s="71"/>
      <c r="B136" s="71"/>
      <c r="C136" s="71"/>
      <c r="D136" s="71"/>
      <c r="E136" s="71"/>
      <c r="F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</row>
    <row r="137" ht="15.75" customHeight="1" spans="1:30">
      <c r="A137" s="71"/>
      <c r="B137" s="71"/>
      <c r="C137" s="71"/>
      <c r="D137" s="71"/>
      <c r="E137" s="71"/>
      <c r="F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</row>
    <row r="138" ht="15.75" customHeight="1" spans="1:30">
      <c r="A138" s="71"/>
      <c r="B138" s="71"/>
      <c r="C138" s="71"/>
      <c r="D138" s="71"/>
      <c r="E138" s="71"/>
      <c r="F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</row>
    <row r="139" ht="15.75" customHeight="1" spans="1:30">
      <c r="A139" s="71"/>
      <c r="B139" s="71"/>
      <c r="C139" s="71"/>
      <c r="D139" s="71"/>
      <c r="E139" s="71"/>
      <c r="F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</row>
    <row r="140" ht="15.75" customHeight="1" spans="1:30">
      <c r="A140" s="71"/>
      <c r="B140" s="71"/>
      <c r="C140" s="71"/>
      <c r="D140" s="71"/>
      <c r="E140" s="71"/>
      <c r="F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</row>
    <row r="141" ht="15.75" customHeight="1" spans="1:30">
      <c r="A141" s="71"/>
      <c r="B141" s="71"/>
      <c r="C141" s="71"/>
      <c r="D141" s="71"/>
      <c r="E141" s="71"/>
      <c r="F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</row>
    <row r="142" ht="15.75" customHeight="1" spans="1:30">
      <c r="A142" s="71"/>
      <c r="B142" s="71"/>
      <c r="C142" s="71"/>
      <c r="D142" s="71"/>
      <c r="E142" s="71"/>
      <c r="F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</row>
    <row r="143" ht="15.75" customHeight="1" spans="1:30">
      <c r="A143" s="71"/>
      <c r="B143" s="71"/>
      <c r="C143" s="71"/>
      <c r="D143" s="71"/>
      <c r="E143" s="71"/>
      <c r="F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</row>
    <row r="144" ht="15.75" customHeight="1" spans="1:30">
      <c r="A144" s="71"/>
      <c r="B144" s="71"/>
      <c r="C144" s="71"/>
      <c r="D144" s="71"/>
      <c r="E144" s="71"/>
      <c r="F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</row>
    <row r="145" ht="15.75" customHeight="1" spans="1:30">
      <c r="A145" s="71"/>
      <c r="B145" s="71"/>
      <c r="C145" s="71"/>
      <c r="D145" s="71"/>
      <c r="E145" s="71"/>
      <c r="F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</row>
    <row r="146" ht="15.75" customHeight="1" spans="1:30">
      <c r="A146" s="71"/>
      <c r="B146" s="71"/>
      <c r="C146" s="71"/>
      <c r="D146" s="71"/>
      <c r="E146" s="71"/>
      <c r="F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</row>
    <row r="147" ht="15.75" customHeight="1" spans="1:30">
      <c r="A147" s="71"/>
      <c r="B147" s="71"/>
      <c r="C147" s="71"/>
      <c r="D147" s="71"/>
      <c r="E147" s="71"/>
      <c r="F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</row>
    <row r="148" ht="15.75" customHeight="1" spans="1:30">
      <c r="A148" s="71"/>
      <c r="B148" s="71"/>
      <c r="C148" s="71"/>
      <c r="D148" s="71"/>
      <c r="E148" s="71"/>
      <c r="F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</row>
    <row r="149" ht="15.75" customHeight="1" spans="1:30">
      <c r="A149" s="71"/>
      <c r="B149" s="71"/>
      <c r="C149" s="71"/>
      <c r="D149" s="71"/>
      <c r="E149" s="71"/>
      <c r="F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</row>
    <row r="150" ht="15.75" customHeight="1" spans="1:30">
      <c r="A150" s="71"/>
      <c r="B150" s="71"/>
      <c r="C150" s="71"/>
      <c r="D150" s="71"/>
      <c r="E150" s="71"/>
      <c r="F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</row>
    <row r="151" ht="15.75" customHeight="1" spans="1:30">
      <c r="A151" s="71"/>
      <c r="B151" s="71"/>
      <c r="C151" s="71"/>
      <c r="D151" s="71"/>
      <c r="E151" s="71"/>
      <c r="F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</row>
    <row r="152" ht="15.75" customHeight="1" spans="1:30">
      <c r="A152" s="71"/>
      <c r="B152" s="71"/>
      <c r="C152" s="71"/>
      <c r="D152" s="71"/>
      <c r="E152" s="71"/>
      <c r="F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</row>
    <row r="153" ht="15.75" customHeight="1" spans="1:30">
      <c r="A153" s="71"/>
      <c r="B153" s="71"/>
      <c r="C153" s="71"/>
      <c r="D153" s="71"/>
      <c r="E153" s="71"/>
      <c r="F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</row>
    <row r="154" ht="15.75" customHeight="1" spans="1:30">
      <c r="A154" s="71"/>
      <c r="B154" s="71"/>
      <c r="C154" s="71"/>
      <c r="D154" s="71"/>
      <c r="E154" s="71"/>
      <c r="F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</row>
    <row r="155" ht="15.75" customHeight="1" spans="1:30">
      <c r="A155" s="71"/>
      <c r="B155" s="71"/>
      <c r="C155" s="71"/>
      <c r="D155" s="71"/>
      <c r="E155" s="71"/>
      <c r="F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</row>
    <row r="156" ht="15.75" customHeight="1" spans="1:30">
      <c r="A156" s="71"/>
      <c r="B156" s="71"/>
      <c r="C156" s="71"/>
      <c r="D156" s="71"/>
      <c r="E156" s="71"/>
      <c r="F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</row>
    <row r="157" ht="15.75" customHeight="1" spans="1:30">
      <c r="A157" s="71"/>
      <c r="B157" s="71"/>
      <c r="C157" s="71"/>
      <c r="D157" s="71"/>
      <c r="E157" s="71"/>
      <c r="F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</row>
    <row r="158" ht="15.75" customHeight="1" spans="1:30">
      <c r="A158" s="71"/>
      <c r="B158" s="71"/>
      <c r="C158" s="71"/>
      <c r="D158" s="71"/>
      <c r="E158" s="71"/>
      <c r="F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</row>
    <row r="159" ht="15.75" customHeight="1" spans="1:30">
      <c r="A159" s="71"/>
      <c r="B159" s="71"/>
      <c r="C159" s="71"/>
      <c r="D159" s="71"/>
      <c r="E159" s="71"/>
      <c r="F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</row>
    <row r="160" ht="15.75" customHeight="1" spans="1:30">
      <c r="A160" s="71"/>
      <c r="B160" s="71"/>
      <c r="C160" s="71"/>
      <c r="D160" s="71"/>
      <c r="E160" s="71"/>
      <c r="F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</row>
    <row r="161" ht="15.75" customHeight="1" spans="1:30">
      <c r="A161" s="71"/>
      <c r="B161" s="71"/>
      <c r="C161" s="71"/>
      <c r="D161" s="71"/>
      <c r="E161" s="71"/>
      <c r="F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</row>
    <row r="162" ht="15.75" customHeight="1" spans="1:30">
      <c r="A162" s="71"/>
      <c r="B162" s="71"/>
      <c r="C162" s="71"/>
      <c r="D162" s="71"/>
      <c r="E162" s="71"/>
      <c r="F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</row>
    <row r="163" ht="15.75" customHeight="1" spans="1:30">
      <c r="A163" s="71"/>
      <c r="B163" s="71"/>
      <c r="C163" s="71"/>
      <c r="D163" s="71"/>
      <c r="E163" s="71"/>
      <c r="F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</row>
    <row r="164" ht="15.75" customHeight="1" spans="1:30">
      <c r="A164" s="71"/>
      <c r="B164" s="71"/>
      <c r="C164" s="71"/>
      <c r="D164" s="71"/>
      <c r="E164" s="71"/>
      <c r="F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</row>
    <row r="165" ht="15.75" customHeight="1" spans="1:30">
      <c r="A165" s="71"/>
      <c r="B165" s="71"/>
      <c r="C165" s="71"/>
      <c r="D165" s="71"/>
      <c r="E165" s="71"/>
      <c r="F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</row>
    <row r="166" ht="15.75" customHeight="1" spans="1:30">
      <c r="A166" s="71"/>
      <c r="B166" s="71"/>
      <c r="C166" s="71"/>
      <c r="D166" s="71"/>
      <c r="E166" s="71"/>
      <c r="F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</row>
    <row r="167" ht="15.75" customHeight="1" spans="1:30">
      <c r="A167" s="71"/>
      <c r="B167" s="71"/>
      <c r="C167" s="71"/>
      <c r="D167" s="71"/>
      <c r="E167" s="71"/>
      <c r="F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</row>
    <row r="168" ht="15.75" customHeight="1" spans="1:30">
      <c r="A168" s="71"/>
      <c r="B168" s="71"/>
      <c r="C168" s="71"/>
      <c r="D168" s="71"/>
      <c r="E168" s="71"/>
      <c r="F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</row>
    <row r="169" ht="15.75" customHeight="1" spans="1:30">
      <c r="A169" s="71"/>
      <c r="B169" s="71"/>
      <c r="C169" s="71"/>
      <c r="D169" s="71"/>
      <c r="E169" s="71"/>
      <c r="F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</row>
    <row r="170" ht="15.75" customHeight="1" spans="1:30">
      <c r="A170" s="71"/>
      <c r="B170" s="71"/>
      <c r="C170" s="71"/>
      <c r="D170" s="71"/>
      <c r="E170" s="71"/>
      <c r="F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</row>
    <row r="171" ht="15.75" customHeight="1" spans="1:30">
      <c r="A171" s="71"/>
      <c r="B171" s="71"/>
      <c r="C171" s="71"/>
      <c r="D171" s="71"/>
      <c r="E171" s="71"/>
      <c r="F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</row>
    <row r="172" ht="15.75" customHeight="1" spans="1:30">
      <c r="A172" s="71"/>
      <c r="B172" s="71"/>
      <c r="C172" s="71"/>
      <c r="D172" s="71"/>
      <c r="E172" s="71"/>
      <c r="F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</row>
    <row r="173" ht="15.75" customHeight="1" spans="1:30">
      <c r="A173" s="71"/>
      <c r="B173" s="71"/>
      <c r="C173" s="71"/>
      <c r="D173" s="71"/>
      <c r="E173" s="71"/>
      <c r="F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</row>
    <row r="174" ht="15.75" customHeight="1" spans="1:30">
      <c r="A174" s="71"/>
      <c r="B174" s="71"/>
      <c r="C174" s="71"/>
      <c r="D174" s="71"/>
      <c r="E174" s="71"/>
      <c r="F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</row>
    <row r="175" ht="15.75" customHeight="1" spans="1:30">
      <c r="A175" s="71"/>
      <c r="B175" s="71"/>
      <c r="C175" s="71"/>
      <c r="D175" s="71"/>
      <c r="E175" s="71"/>
      <c r="F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</row>
    <row r="176" ht="15.75" customHeight="1" spans="1:30">
      <c r="A176" s="71"/>
      <c r="B176" s="71"/>
      <c r="C176" s="71"/>
      <c r="D176" s="71"/>
      <c r="E176" s="71"/>
      <c r="F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</row>
    <row r="177" ht="15.75" customHeight="1" spans="1:30">
      <c r="A177" s="71"/>
      <c r="B177" s="71"/>
      <c r="C177" s="71"/>
      <c r="D177" s="71"/>
      <c r="E177" s="71"/>
      <c r="F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</row>
    <row r="178" ht="15.75" customHeight="1" spans="1:30">
      <c r="A178" s="71"/>
      <c r="B178" s="71"/>
      <c r="C178" s="71"/>
      <c r="D178" s="71"/>
      <c r="E178" s="71"/>
      <c r="F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</row>
    <row r="179" ht="15.75" customHeight="1" spans="1:30">
      <c r="A179" s="71"/>
      <c r="B179" s="71"/>
      <c r="C179" s="71"/>
      <c r="D179" s="71"/>
      <c r="E179" s="71"/>
      <c r="F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</row>
    <row r="180" ht="15.75" customHeight="1" spans="1:30">
      <c r="A180" s="71"/>
      <c r="B180" s="71"/>
      <c r="C180" s="71"/>
      <c r="D180" s="71"/>
      <c r="E180" s="71"/>
      <c r="F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</row>
    <row r="181" ht="15.75" customHeight="1" spans="1:30">
      <c r="A181" s="71"/>
      <c r="B181" s="71"/>
      <c r="C181" s="71"/>
      <c r="D181" s="71"/>
      <c r="E181" s="71"/>
      <c r="F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</row>
    <row r="182" ht="15.75" customHeight="1" spans="1:30">
      <c r="A182" s="71"/>
      <c r="B182" s="71"/>
      <c r="C182" s="71"/>
      <c r="D182" s="71"/>
      <c r="E182" s="71"/>
      <c r="F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</row>
    <row r="183" ht="15.75" customHeight="1" spans="1:30">
      <c r="A183" s="71"/>
      <c r="B183" s="71"/>
      <c r="C183" s="71"/>
      <c r="D183" s="71"/>
      <c r="E183" s="71"/>
      <c r="F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</row>
    <row r="184" ht="15.75" customHeight="1" spans="1:30">
      <c r="A184" s="71"/>
      <c r="B184" s="71"/>
      <c r="C184" s="71"/>
      <c r="D184" s="71"/>
      <c r="E184" s="71"/>
      <c r="F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</row>
    <row r="185" ht="15.75" customHeight="1" spans="1:30">
      <c r="A185" s="71"/>
      <c r="B185" s="71"/>
      <c r="C185" s="71"/>
      <c r="D185" s="71"/>
      <c r="E185" s="71"/>
      <c r="F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</row>
    <row r="186" ht="15.75" customHeight="1" spans="1:30">
      <c r="A186" s="71"/>
      <c r="B186" s="71"/>
      <c r="C186" s="71"/>
      <c r="D186" s="71"/>
      <c r="E186" s="71"/>
      <c r="F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</row>
    <row r="187" ht="15.75" customHeight="1" spans="1:30">
      <c r="A187" s="71"/>
      <c r="B187" s="71"/>
      <c r="C187" s="71"/>
      <c r="D187" s="71"/>
      <c r="E187" s="71"/>
      <c r="F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</row>
    <row r="188" ht="15.75" customHeight="1" spans="1:30">
      <c r="A188" s="71"/>
      <c r="B188" s="71"/>
      <c r="C188" s="71"/>
      <c r="D188" s="71"/>
      <c r="E188" s="71"/>
      <c r="F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</row>
    <row r="189" ht="15.75" customHeight="1" spans="1:30">
      <c r="A189" s="71"/>
      <c r="B189" s="71"/>
      <c r="C189" s="71"/>
      <c r="D189" s="71"/>
      <c r="E189" s="71"/>
      <c r="F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</row>
    <row r="190" ht="15.75" customHeight="1" spans="1:30">
      <c r="A190" s="71"/>
      <c r="B190" s="71"/>
      <c r="C190" s="71"/>
      <c r="D190" s="71"/>
      <c r="E190" s="71"/>
      <c r="F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</row>
    <row r="191" ht="15.75" customHeight="1" spans="1:30">
      <c r="A191" s="71"/>
      <c r="B191" s="71"/>
      <c r="C191" s="71"/>
      <c r="D191" s="71"/>
      <c r="E191" s="71"/>
      <c r="F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</row>
    <row r="192" ht="15.75" customHeight="1" spans="1:30">
      <c r="A192" s="71"/>
      <c r="B192" s="71"/>
      <c r="C192" s="71"/>
      <c r="D192" s="71"/>
      <c r="E192" s="71"/>
      <c r="F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</row>
    <row r="193" ht="15.75" customHeight="1" spans="1:30">
      <c r="A193" s="71"/>
      <c r="B193" s="71"/>
      <c r="C193" s="71"/>
      <c r="D193" s="71"/>
      <c r="E193" s="71"/>
      <c r="F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</row>
    <row r="194" ht="15.75" customHeight="1" spans="1:30">
      <c r="A194" s="71"/>
      <c r="B194" s="71"/>
      <c r="C194" s="71"/>
      <c r="D194" s="71"/>
      <c r="E194" s="71"/>
      <c r="F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</row>
    <row r="195" ht="15.75" customHeight="1" spans="1:30">
      <c r="A195" s="71"/>
      <c r="B195" s="71"/>
      <c r="C195" s="71"/>
      <c r="D195" s="71"/>
      <c r="E195" s="71"/>
      <c r="F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</row>
    <row r="196" ht="15.75" customHeight="1" spans="1:30">
      <c r="A196" s="71"/>
      <c r="B196" s="71"/>
      <c r="C196" s="71"/>
      <c r="D196" s="71"/>
      <c r="E196" s="71"/>
      <c r="F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</row>
    <row r="197" ht="15.75" customHeight="1" spans="1:30">
      <c r="A197" s="71"/>
      <c r="B197" s="71"/>
      <c r="C197" s="71"/>
      <c r="D197" s="71"/>
      <c r="E197" s="71"/>
      <c r="F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</row>
    <row r="198" ht="15.75" customHeight="1" spans="1:30">
      <c r="A198" s="71"/>
      <c r="B198" s="71"/>
      <c r="C198" s="71"/>
      <c r="D198" s="71"/>
      <c r="E198" s="71"/>
      <c r="F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</row>
    <row r="199" ht="15.75" customHeight="1" spans="1:30">
      <c r="A199" s="71"/>
      <c r="B199" s="71"/>
      <c r="C199" s="71"/>
      <c r="D199" s="71"/>
      <c r="E199" s="71"/>
      <c r="F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</row>
    <row r="200" ht="15.75" customHeight="1" spans="1:30">
      <c r="A200" s="71"/>
      <c r="B200" s="71"/>
      <c r="C200" s="71"/>
      <c r="D200" s="71"/>
      <c r="E200" s="71"/>
      <c r="F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</row>
    <row r="201" ht="15.75" customHeight="1" spans="1:30">
      <c r="A201" s="71"/>
      <c r="B201" s="71"/>
      <c r="C201" s="71"/>
      <c r="D201" s="71"/>
      <c r="E201" s="71"/>
      <c r="F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</row>
    <row r="202" ht="15.75" customHeight="1" spans="1:30">
      <c r="A202" s="71"/>
      <c r="B202" s="71"/>
      <c r="C202" s="71"/>
      <c r="D202" s="71"/>
      <c r="E202" s="71"/>
      <c r="F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</row>
    <row r="203" ht="15.75" customHeight="1" spans="1:30">
      <c r="A203" s="71"/>
      <c r="B203" s="71"/>
      <c r="C203" s="71"/>
      <c r="D203" s="71"/>
      <c r="E203" s="71"/>
      <c r="F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</row>
    <row r="204" ht="15.75" customHeight="1" spans="1:30">
      <c r="A204" s="71"/>
      <c r="B204" s="71"/>
      <c r="C204" s="71"/>
      <c r="D204" s="71"/>
      <c r="E204" s="71"/>
      <c r="F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</row>
    <row r="205" ht="15.75" customHeight="1" spans="1:30">
      <c r="A205" s="71"/>
      <c r="B205" s="71"/>
      <c r="C205" s="71"/>
      <c r="D205" s="71"/>
      <c r="E205" s="71"/>
      <c r="F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</row>
    <row r="206" ht="15.75" customHeight="1" spans="1:30">
      <c r="A206" s="71"/>
      <c r="B206" s="71"/>
      <c r="C206" s="71"/>
      <c r="D206" s="71"/>
      <c r="E206" s="71"/>
      <c r="F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</row>
    <row r="207" ht="15.75" customHeight="1" spans="1:30">
      <c r="A207" s="71"/>
      <c r="B207" s="71"/>
      <c r="C207" s="71"/>
      <c r="D207" s="71"/>
      <c r="E207" s="71"/>
      <c r="F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</row>
    <row r="208" ht="15.75" customHeight="1" spans="1:30">
      <c r="A208" s="71"/>
      <c r="B208" s="71"/>
      <c r="C208" s="71"/>
      <c r="D208" s="71"/>
      <c r="E208" s="71"/>
      <c r="F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</row>
    <row r="209" ht="15.75" customHeight="1" spans="1:30">
      <c r="A209" s="71"/>
      <c r="B209" s="71"/>
      <c r="C209" s="71"/>
      <c r="D209" s="71"/>
      <c r="E209" s="71"/>
      <c r="F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</row>
    <row r="210" ht="15.75" customHeight="1" spans="1:30">
      <c r="A210" s="71"/>
      <c r="B210" s="71"/>
      <c r="C210" s="71"/>
      <c r="D210" s="71"/>
      <c r="E210" s="71"/>
      <c r="F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</row>
    <row r="211" ht="15.75" customHeight="1" spans="1:30">
      <c r="A211" s="71"/>
      <c r="B211" s="71"/>
      <c r="C211" s="71"/>
      <c r="D211" s="71"/>
      <c r="E211" s="71"/>
      <c r="F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</row>
    <row r="212" ht="15.75" customHeight="1" spans="1:30">
      <c r="A212" s="71"/>
      <c r="B212" s="71"/>
      <c r="C212" s="71"/>
      <c r="D212" s="71"/>
      <c r="E212" s="71"/>
      <c r="F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</row>
    <row r="213" ht="15.75" customHeight="1" spans="1:30">
      <c r="A213" s="71"/>
      <c r="B213" s="71"/>
      <c r="C213" s="71"/>
      <c r="D213" s="71"/>
      <c r="E213" s="71"/>
      <c r="F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</row>
    <row r="214" ht="15.75" customHeight="1" spans="1:30">
      <c r="A214" s="71"/>
      <c r="B214" s="71"/>
      <c r="C214" s="71"/>
      <c r="D214" s="71"/>
      <c r="E214" s="71"/>
      <c r="F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</row>
    <row r="215" ht="15.75" customHeight="1" spans="1:30">
      <c r="A215" s="71"/>
      <c r="B215" s="71"/>
      <c r="C215" s="71"/>
      <c r="D215" s="71"/>
      <c r="E215" s="71"/>
      <c r="F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</row>
    <row r="216" ht="15.75" customHeight="1" spans="1:30">
      <c r="A216" s="71"/>
      <c r="B216" s="71"/>
      <c r="C216" s="71"/>
      <c r="D216" s="71"/>
      <c r="E216" s="71"/>
      <c r="F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</row>
    <row r="217" ht="15.75" customHeight="1" spans="1:30">
      <c r="A217" s="71"/>
      <c r="B217" s="71"/>
      <c r="C217" s="71"/>
      <c r="D217" s="71"/>
      <c r="E217" s="71"/>
      <c r="F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</row>
    <row r="218" ht="15.75" customHeight="1" spans="1:30">
      <c r="A218" s="71"/>
      <c r="B218" s="71"/>
      <c r="C218" s="71"/>
      <c r="D218" s="71"/>
      <c r="E218" s="71"/>
      <c r="F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</row>
    <row r="219" ht="15.75" customHeight="1" spans="1:30">
      <c r="A219" s="71"/>
      <c r="B219" s="71"/>
      <c r="C219" s="71"/>
      <c r="D219" s="71"/>
      <c r="E219" s="71"/>
      <c r="F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</row>
    <row r="220" ht="15.75" customHeight="1" spans="1:30">
      <c r="A220" s="71"/>
      <c r="B220" s="71"/>
      <c r="C220" s="71"/>
      <c r="D220" s="71"/>
      <c r="E220" s="71"/>
      <c r="F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</row>
    <row r="221" ht="15.75" customHeight="1" spans="1:30">
      <c r="A221" s="71"/>
      <c r="B221" s="71"/>
      <c r="C221" s="71"/>
      <c r="D221" s="71"/>
      <c r="E221" s="71"/>
      <c r="F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</row>
    <row r="222" ht="15.75" customHeight="1" spans="1:30">
      <c r="A222" s="71"/>
      <c r="B222" s="71"/>
      <c r="C222" s="71"/>
      <c r="D222" s="71"/>
      <c r="E222" s="71"/>
      <c r="F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</row>
    <row r="223" ht="15.75" customHeight="1" spans="1:30">
      <c r="A223" s="71"/>
      <c r="B223" s="71"/>
      <c r="C223" s="71"/>
      <c r="D223" s="71"/>
      <c r="E223" s="71"/>
      <c r="F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</row>
    <row r="224" ht="15.75" customHeight="1" spans="1:30">
      <c r="A224" s="71"/>
      <c r="B224" s="71"/>
      <c r="C224" s="71"/>
      <c r="D224" s="71"/>
      <c r="E224" s="71"/>
      <c r="F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</row>
    <row r="225" ht="15.75" customHeight="1" spans="1:30">
      <c r="A225" s="71"/>
      <c r="B225" s="71"/>
      <c r="C225" s="71"/>
      <c r="D225" s="71"/>
      <c r="E225" s="71"/>
      <c r="F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</row>
    <row r="226" ht="15.75" customHeight="1" spans="1:30">
      <c r="A226" s="71"/>
      <c r="B226" s="71"/>
      <c r="C226" s="71"/>
      <c r="D226" s="71"/>
      <c r="E226" s="71"/>
      <c r="F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</row>
    <row r="227" ht="15.75" customHeight="1" spans="1:30">
      <c r="A227" s="71"/>
      <c r="B227" s="71"/>
      <c r="C227" s="71"/>
      <c r="D227" s="71"/>
      <c r="E227" s="71"/>
      <c r="F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</row>
    <row r="228" ht="15.75" customHeight="1" spans="1:30">
      <c r="A228" s="71"/>
      <c r="B228" s="71"/>
      <c r="C228" s="71"/>
      <c r="D228" s="71"/>
      <c r="E228" s="71"/>
      <c r="F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</row>
    <row r="229" ht="15.75" customHeight="1" spans="1:30">
      <c r="A229" s="71"/>
      <c r="B229" s="71"/>
      <c r="C229" s="71"/>
      <c r="D229" s="71"/>
      <c r="E229" s="71"/>
      <c r="F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</row>
    <row r="230" ht="15.75" customHeight="1" spans="1:30">
      <c r="A230" s="71"/>
      <c r="B230" s="71"/>
      <c r="C230" s="71"/>
      <c r="D230" s="71"/>
      <c r="E230" s="71"/>
      <c r="F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</row>
    <row r="231" ht="15.75" customHeight="1" spans="1:30">
      <c r="A231" s="71"/>
      <c r="B231" s="71"/>
      <c r="C231" s="71"/>
      <c r="D231" s="71"/>
      <c r="E231" s="71"/>
      <c r="F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</row>
    <row r="232" ht="15.75" customHeight="1" spans="1:30">
      <c r="A232" s="71"/>
      <c r="B232" s="71"/>
      <c r="C232" s="71"/>
      <c r="D232" s="71"/>
      <c r="E232" s="71"/>
      <c r="F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</row>
    <row r="233" ht="15.75" customHeight="1" spans="1:30">
      <c r="A233" s="71"/>
      <c r="B233" s="71"/>
      <c r="C233" s="71"/>
      <c r="D233" s="71"/>
      <c r="E233" s="71"/>
      <c r="F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</row>
    <row r="234" ht="15.75" customHeight="1" spans="1:30">
      <c r="A234" s="71"/>
      <c r="B234" s="71"/>
      <c r="C234" s="71"/>
      <c r="D234" s="71"/>
      <c r="E234" s="71"/>
      <c r="F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</row>
    <row r="235" ht="15.75" customHeight="1" spans="1:30">
      <c r="A235" s="71"/>
      <c r="B235" s="71"/>
      <c r="C235" s="71"/>
      <c r="D235" s="71"/>
      <c r="E235" s="71"/>
      <c r="F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</row>
    <row r="236" ht="15.75" customHeight="1" spans="1:30">
      <c r="A236" s="71"/>
      <c r="B236" s="71"/>
      <c r="C236" s="71"/>
      <c r="D236" s="71"/>
      <c r="E236" s="71"/>
      <c r="F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</row>
    <row r="237" ht="15.75" customHeight="1" spans="1:30">
      <c r="A237" s="71"/>
      <c r="B237" s="71"/>
      <c r="C237" s="71"/>
      <c r="D237" s="71"/>
      <c r="E237" s="71"/>
      <c r="F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</row>
    <row r="238" ht="15.75" customHeight="1" spans="1:30">
      <c r="A238" s="71"/>
      <c r="B238" s="71"/>
      <c r="C238" s="71"/>
      <c r="D238" s="71"/>
      <c r="E238" s="71"/>
      <c r="F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</row>
    <row r="239" ht="15.75" customHeight="1" spans="1:30">
      <c r="A239" s="71"/>
      <c r="B239" s="71"/>
      <c r="C239" s="71"/>
      <c r="D239" s="71"/>
      <c r="E239" s="71"/>
      <c r="F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</row>
    <row r="240" ht="15.75" customHeight="1" spans="1:30">
      <c r="A240" s="71"/>
      <c r="B240" s="71"/>
      <c r="C240" s="71"/>
      <c r="D240" s="71"/>
      <c r="E240" s="71"/>
      <c r="F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</row>
    <row r="241" ht="15.75" customHeight="1" spans="1:30">
      <c r="A241" s="71"/>
      <c r="B241" s="71"/>
      <c r="C241" s="71"/>
      <c r="D241" s="71"/>
      <c r="E241" s="71"/>
      <c r="F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</row>
    <row r="242" ht="15.75" customHeight="1" spans="1:30">
      <c r="A242" s="71"/>
      <c r="B242" s="71"/>
      <c r="C242" s="71"/>
      <c r="D242" s="71"/>
      <c r="E242" s="71"/>
      <c r="F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</row>
    <row r="243" ht="15.75" customHeight="1" spans="1:30">
      <c r="A243" s="71"/>
      <c r="B243" s="71"/>
      <c r="C243" s="71"/>
      <c r="D243" s="71"/>
      <c r="E243" s="71"/>
      <c r="F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</row>
    <row r="244" ht="15.75" customHeight="1" spans="1:30">
      <c r="A244" s="71"/>
      <c r="B244" s="71"/>
      <c r="C244" s="71"/>
      <c r="D244" s="71"/>
      <c r="E244" s="71"/>
      <c r="F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</row>
    <row r="245" ht="15.75" customHeight="1" spans="1:30">
      <c r="A245" s="71"/>
      <c r="B245" s="71"/>
      <c r="C245" s="71"/>
      <c r="D245" s="71"/>
      <c r="E245" s="71"/>
      <c r="F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</row>
    <row r="246" ht="15.75" customHeight="1" spans="1:30">
      <c r="A246" s="71"/>
      <c r="B246" s="71"/>
      <c r="C246" s="71"/>
      <c r="D246" s="71"/>
      <c r="E246" s="71"/>
      <c r="F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</row>
    <row r="247" ht="15.75" customHeight="1" spans="1:30">
      <c r="A247" s="71"/>
      <c r="B247" s="71"/>
      <c r="C247" s="71"/>
      <c r="D247" s="71"/>
      <c r="E247" s="71"/>
      <c r="F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</row>
    <row r="248" ht="15.75" customHeight="1" spans="1:30">
      <c r="A248" s="71"/>
      <c r="B248" s="71"/>
      <c r="C248" s="71"/>
      <c r="D248" s="71"/>
      <c r="E248" s="71"/>
      <c r="F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</row>
    <row r="249" ht="15.75" customHeight="1" spans="1:30">
      <c r="A249" s="71"/>
      <c r="B249" s="71"/>
      <c r="C249" s="71"/>
      <c r="D249" s="71"/>
      <c r="E249" s="71"/>
      <c r="F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</row>
    <row r="250" ht="15.75" customHeight="1" spans="1:30">
      <c r="A250" s="71"/>
      <c r="B250" s="71"/>
      <c r="C250" s="71"/>
      <c r="D250" s="71"/>
      <c r="E250" s="71"/>
      <c r="F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</row>
    <row r="251" ht="15.75" customHeight="1" spans="1:30">
      <c r="A251" s="71"/>
      <c r="B251" s="71"/>
      <c r="C251" s="71"/>
      <c r="D251" s="71"/>
      <c r="E251" s="71"/>
      <c r="F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</row>
    <row r="252" ht="15.75" customHeight="1" spans="1:30">
      <c r="A252" s="71"/>
      <c r="B252" s="71"/>
      <c r="C252" s="71"/>
      <c r="D252" s="71"/>
      <c r="E252" s="71"/>
      <c r="F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</row>
    <row r="253" ht="15.75" customHeight="1" spans="1:30">
      <c r="A253" s="71"/>
      <c r="B253" s="71"/>
      <c r="C253" s="71"/>
      <c r="D253" s="71"/>
      <c r="E253" s="71"/>
      <c r="F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</row>
    <row r="254" ht="15.75" customHeight="1" spans="1:30">
      <c r="A254" s="71"/>
      <c r="B254" s="71"/>
      <c r="C254" s="71"/>
      <c r="D254" s="71"/>
      <c r="E254" s="71"/>
      <c r="F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</row>
    <row r="255" ht="15.75" customHeight="1" spans="1:30">
      <c r="A255" s="71"/>
      <c r="B255" s="71"/>
      <c r="C255" s="71"/>
      <c r="D255" s="71"/>
      <c r="E255" s="71"/>
      <c r="F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</row>
    <row r="256" ht="15.75" customHeight="1" spans="1:30">
      <c r="A256" s="71"/>
      <c r="B256" s="71"/>
      <c r="C256" s="71"/>
      <c r="D256" s="71"/>
      <c r="E256" s="71"/>
      <c r="F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</row>
    <row r="257" ht="15.75" customHeight="1" spans="1:30">
      <c r="A257" s="71"/>
      <c r="B257" s="71"/>
      <c r="C257" s="71"/>
      <c r="D257" s="71"/>
      <c r="E257" s="71"/>
      <c r="F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</row>
    <row r="258" ht="15.75" customHeight="1" spans="1:30">
      <c r="A258" s="71"/>
      <c r="B258" s="71"/>
      <c r="C258" s="71"/>
      <c r="D258" s="71"/>
      <c r="E258" s="71"/>
      <c r="F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</row>
    <row r="259" ht="15.75" customHeight="1" spans="1:30">
      <c r="A259" s="71"/>
      <c r="B259" s="71"/>
      <c r="C259" s="71"/>
      <c r="D259" s="71"/>
      <c r="E259" s="71"/>
      <c r="F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</row>
    <row r="260" ht="15.75" customHeight="1" spans="1:30">
      <c r="A260" s="71"/>
      <c r="B260" s="71"/>
      <c r="C260" s="71"/>
      <c r="D260" s="71"/>
      <c r="E260" s="71"/>
      <c r="F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</row>
    <row r="261" ht="15.75" customHeight="1" spans="1:30">
      <c r="A261" s="71"/>
      <c r="B261" s="71"/>
      <c r="C261" s="71"/>
      <c r="D261" s="71"/>
      <c r="E261" s="71"/>
      <c r="F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</row>
    <row r="262" ht="15.75" customHeight="1" spans="1:30">
      <c r="A262" s="71"/>
      <c r="B262" s="71"/>
      <c r="C262" s="71"/>
      <c r="D262" s="71"/>
      <c r="E262" s="71"/>
      <c r="F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</row>
    <row r="263" ht="15.75" customHeight="1" spans="1:30">
      <c r="A263" s="71"/>
      <c r="B263" s="71"/>
      <c r="C263" s="71"/>
      <c r="D263" s="71"/>
      <c r="E263" s="71"/>
      <c r="F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</row>
    <row r="264" ht="15.75" customHeight="1" spans="1:30">
      <c r="A264" s="71"/>
      <c r="B264" s="71"/>
      <c r="C264" s="71"/>
      <c r="D264" s="71"/>
      <c r="E264" s="71"/>
      <c r="F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</row>
    <row r="265" ht="15.75" customHeight="1" spans="1:30">
      <c r="A265" s="71"/>
      <c r="B265" s="71"/>
      <c r="C265" s="71"/>
      <c r="D265" s="71"/>
      <c r="E265" s="71"/>
      <c r="F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</row>
    <row r="266" ht="15.75" customHeight="1" spans="1:30">
      <c r="A266" s="71"/>
      <c r="B266" s="71"/>
      <c r="C266" s="71"/>
      <c r="D266" s="71"/>
      <c r="E266" s="71"/>
      <c r="F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</row>
    <row r="267" ht="15.75" customHeight="1" spans="1:30">
      <c r="A267" s="71"/>
      <c r="B267" s="71"/>
      <c r="C267" s="71"/>
      <c r="D267" s="71"/>
      <c r="E267" s="71"/>
      <c r="F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</row>
    <row r="268" ht="15.75" customHeight="1" spans="1:30">
      <c r="A268" s="71"/>
      <c r="B268" s="71"/>
      <c r="C268" s="71"/>
      <c r="D268" s="71"/>
      <c r="E268" s="71"/>
      <c r="F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</row>
    <row r="269" ht="15.75" customHeight="1" spans="1:30">
      <c r="A269" s="71"/>
      <c r="B269" s="71"/>
      <c r="C269" s="71"/>
      <c r="D269" s="71"/>
      <c r="E269" s="71"/>
      <c r="F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</row>
    <row r="270" ht="15.75" customHeight="1" spans="1:30">
      <c r="A270" s="71"/>
      <c r="B270" s="71"/>
      <c r="C270" s="71"/>
      <c r="D270" s="71"/>
      <c r="E270" s="71"/>
      <c r="F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</row>
    <row r="271" ht="15.75" customHeight="1" spans="1:30">
      <c r="A271" s="71"/>
      <c r="B271" s="71"/>
      <c r="C271" s="71"/>
      <c r="D271" s="71"/>
      <c r="E271" s="71"/>
      <c r="F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</row>
    <row r="272" ht="15.75" customHeight="1" spans="1:30">
      <c r="A272" s="71"/>
      <c r="B272" s="71"/>
      <c r="C272" s="71"/>
      <c r="D272" s="71"/>
      <c r="E272" s="71"/>
      <c r="F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</row>
    <row r="273" ht="15.75" customHeight="1" spans="1:30">
      <c r="A273" s="71"/>
      <c r="B273" s="71"/>
      <c r="C273" s="71"/>
      <c r="D273" s="71"/>
      <c r="E273" s="71"/>
      <c r="F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</row>
    <row r="274" ht="15.75" customHeight="1" spans="1:30">
      <c r="A274" s="71"/>
      <c r="B274" s="71"/>
      <c r="C274" s="71"/>
      <c r="D274" s="71"/>
      <c r="E274" s="71"/>
      <c r="F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</row>
    <row r="275" ht="15.75" customHeight="1" spans="1:30">
      <c r="A275" s="71"/>
      <c r="B275" s="71"/>
      <c r="C275" s="71"/>
      <c r="D275" s="71"/>
      <c r="E275" s="71"/>
      <c r="F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</row>
    <row r="276" ht="15.75" customHeight="1" spans="1:30">
      <c r="A276" s="71"/>
      <c r="B276" s="71"/>
      <c r="C276" s="71"/>
      <c r="D276" s="71"/>
      <c r="E276" s="71"/>
      <c r="F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</row>
    <row r="277" ht="15.75" customHeight="1" spans="1:30">
      <c r="A277" s="71"/>
      <c r="B277" s="71"/>
      <c r="C277" s="71"/>
      <c r="D277" s="71"/>
      <c r="E277" s="71"/>
      <c r="F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</row>
    <row r="278" ht="15.75" customHeight="1" spans="1:30">
      <c r="A278" s="71"/>
      <c r="B278" s="71"/>
      <c r="C278" s="71"/>
      <c r="D278" s="71"/>
      <c r="E278" s="71"/>
      <c r="F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</row>
    <row r="279" ht="15.75" customHeight="1" spans="1:30">
      <c r="A279" s="71"/>
      <c r="B279" s="71"/>
      <c r="C279" s="71"/>
      <c r="D279" s="71"/>
      <c r="E279" s="71"/>
      <c r="F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</row>
    <row r="280" ht="15.75" customHeight="1" spans="1:30">
      <c r="A280" s="71"/>
      <c r="B280" s="71"/>
      <c r="C280" s="71"/>
      <c r="D280" s="71"/>
      <c r="E280" s="71"/>
      <c r="F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</row>
    <row r="281" ht="15.75" customHeight="1" spans="1:30">
      <c r="A281" s="71"/>
      <c r="B281" s="71"/>
      <c r="C281" s="71"/>
      <c r="D281" s="71"/>
      <c r="E281" s="71"/>
      <c r="F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</row>
    <row r="282" ht="15.75" customHeight="1" spans="1:30">
      <c r="A282" s="71"/>
      <c r="B282" s="71"/>
      <c r="C282" s="71"/>
      <c r="D282" s="71"/>
      <c r="E282" s="71"/>
      <c r="F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</row>
    <row r="283" ht="15.75" customHeight="1" spans="1:30">
      <c r="A283" s="71"/>
      <c r="B283" s="71"/>
      <c r="C283" s="71"/>
      <c r="D283" s="71"/>
      <c r="E283" s="71"/>
      <c r="F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</row>
    <row r="284" ht="15.75" customHeight="1" spans="1:30">
      <c r="A284" s="71"/>
      <c r="B284" s="71"/>
      <c r="C284" s="71"/>
      <c r="D284" s="71"/>
      <c r="E284" s="71"/>
      <c r="F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</row>
    <row r="285" ht="15.75" customHeight="1" spans="1:30">
      <c r="A285" s="71"/>
      <c r="B285" s="71"/>
      <c r="C285" s="71"/>
      <c r="D285" s="71"/>
      <c r="E285" s="71"/>
      <c r="F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</row>
    <row r="286" ht="15.75" customHeight="1" spans="1:30">
      <c r="A286" s="71"/>
      <c r="B286" s="71"/>
      <c r="C286" s="71"/>
      <c r="D286" s="71"/>
      <c r="E286" s="71"/>
      <c r="F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</row>
    <row r="287" ht="15.75" customHeight="1" spans="1:30">
      <c r="A287" s="71"/>
      <c r="B287" s="71"/>
      <c r="C287" s="71"/>
      <c r="D287" s="71"/>
      <c r="E287" s="71"/>
      <c r="F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</row>
    <row r="288" ht="15.75" customHeight="1" spans="1:30">
      <c r="A288" s="71"/>
      <c r="B288" s="71"/>
      <c r="C288" s="71"/>
      <c r="D288" s="71"/>
      <c r="E288" s="71"/>
      <c r="F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</row>
    <row r="289" ht="15.75" customHeight="1" spans="1:30">
      <c r="A289" s="71"/>
      <c r="B289" s="71"/>
      <c r="C289" s="71"/>
      <c r="D289" s="71"/>
      <c r="E289" s="71"/>
      <c r="F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</row>
    <row r="290" ht="15.75" customHeight="1" spans="1:30">
      <c r="A290" s="71"/>
      <c r="B290" s="71"/>
      <c r="C290" s="71"/>
      <c r="D290" s="71"/>
      <c r="E290" s="71"/>
      <c r="F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</row>
    <row r="291" ht="15.75" customHeight="1" spans="1:30">
      <c r="A291" s="71"/>
      <c r="B291" s="71"/>
      <c r="C291" s="71"/>
      <c r="D291" s="71"/>
      <c r="E291" s="71"/>
      <c r="F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</row>
    <row r="292" ht="15.75" customHeight="1" spans="1:30">
      <c r="A292" s="71"/>
      <c r="B292" s="71"/>
      <c r="C292" s="71"/>
      <c r="D292" s="71"/>
      <c r="E292" s="71"/>
      <c r="F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</row>
    <row r="293" ht="15.75" customHeight="1" spans="1:30">
      <c r="A293" s="71"/>
      <c r="B293" s="71"/>
      <c r="C293" s="71"/>
      <c r="D293" s="71"/>
      <c r="E293" s="71"/>
      <c r="F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</row>
    <row r="294" ht="15.75" customHeight="1" spans="1:30">
      <c r="A294" s="71"/>
      <c r="B294" s="71"/>
      <c r="C294" s="71"/>
      <c r="D294" s="71"/>
      <c r="E294" s="71"/>
      <c r="F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</row>
    <row r="295" ht="15.75" customHeight="1" spans="1:30">
      <c r="A295" s="71"/>
      <c r="B295" s="71"/>
      <c r="C295" s="71"/>
      <c r="D295" s="71"/>
      <c r="E295" s="71"/>
      <c r="F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</row>
    <row r="296" ht="15.75" customHeight="1" spans="1:30">
      <c r="A296" s="71"/>
      <c r="B296" s="71"/>
      <c r="C296" s="71"/>
      <c r="D296" s="71"/>
      <c r="E296" s="71"/>
      <c r="F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</row>
    <row r="297" ht="15.75" customHeight="1" spans="1:30">
      <c r="A297" s="71"/>
      <c r="B297" s="71"/>
      <c r="C297" s="71"/>
      <c r="D297" s="71"/>
      <c r="E297" s="71"/>
      <c r="F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</row>
    <row r="298" ht="15.75" customHeight="1" spans="1:30">
      <c r="A298" s="71"/>
      <c r="B298" s="71"/>
      <c r="C298" s="71"/>
      <c r="D298" s="71"/>
      <c r="E298" s="71"/>
      <c r="F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</row>
    <row r="299" ht="15.75" customHeight="1" spans="1:30">
      <c r="A299" s="71"/>
      <c r="B299" s="71"/>
      <c r="C299" s="71"/>
      <c r="D299" s="71"/>
      <c r="E299" s="71"/>
      <c r="F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</row>
    <row r="300" ht="15.75" customHeight="1" spans="1:30">
      <c r="A300" s="71"/>
      <c r="B300" s="71"/>
      <c r="C300" s="71"/>
      <c r="D300" s="71"/>
      <c r="E300" s="71"/>
      <c r="F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</row>
    <row r="301" ht="15.75" customHeight="1" spans="1:30">
      <c r="A301" s="71"/>
      <c r="B301" s="71"/>
      <c r="C301" s="71"/>
      <c r="D301" s="71"/>
      <c r="E301" s="71"/>
      <c r="F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</row>
    <row r="302" ht="15.75" customHeight="1" spans="1:30">
      <c r="A302" s="71"/>
      <c r="B302" s="71"/>
      <c r="C302" s="71"/>
      <c r="D302" s="71"/>
      <c r="E302" s="71"/>
      <c r="F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</row>
    <row r="303" ht="15.75" customHeight="1" spans="1:30">
      <c r="A303" s="71"/>
      <c r="B303" s="71"/>
      <c r="C303" s="71"/>
      <c r="D303" s="71"/>
      <c r="E303" s="71"/>
      <c r="F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</row>
    <row r="304" ht="15.75" customHeight="1" spans="1:30">
      <c r="A304" s="71"/>
      <c r="B304" s="71"/>
      <c r="C304" s="71"/>
      <c r="D304" s="71"/>
      <c r="E304" s="71"/>
      <c r="F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</row>
    <row r="305" ht="15.75" customHeight="1" spans="1:30">
      <c r="A305" s="71"/>
      <c r="B305" s="71"/>
      <c r="C305" s="71"/>
      <c r="D305" s="71"/>
      <c r="E305" s="71"/>
      <c r="F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</row>
    <row r="306" ht="15.75" customHeight="1" spans="1:30">
      <c r="A306" s="71"/>
      <c r="B306" s="71"/>
      <c r="C306" s="71"/>
      <c r="D306" s="71"/>
      <c r="E306" s="71"/>
      <c r="F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</row>
    <row r="307" ht="15.75" customHeight="1" spans="1:30">
      <c r="A307" s="71"/>
      <c r="B307" s="71"/>
      <c r="C307" s="71"/>
      <c r="D307" s="71"/>
      <c r="E307" s="71"/>
      <c r="F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</row>
    <row r="308" ht="15.75" customHeight="1" spans="1:30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</row>
    <row r="309" ht="15.75" customHeight="1" spans="1:30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</row>
    <row r="310" ht="15.75" customHeight="1" spans="1:30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</row>
    <row r="311" ht="15.75" customHeight="1" spans="1:30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</row>
    <row r="312" ht="15.75" customHeight="1" spans="1:30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</row>
    <row r="313" ht="15.75" customHeight="1" spans="1:30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</row>
    <row r="314" ht="15.75" customHeight="1" spans="1:30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</row>
    <row r="315" ht="15.75" customHeight="1" spans="1:30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</row>
    <row r="316" ht="15.75" customHeight="1" spans="1:30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</row>
    <row r="317" ht="15.75" customHeight="1" spans="1:30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</row>
    <row r="318" ht="15.75" customHeight="1" spans="1:30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</row>
    <row r="319" ht="15.75" customHeight="1" spans="1:30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</row>
    <row r="320" ht="15.75" customHeight="1" spans="1:30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</row>
    <row r="321" ht="15.75" customHeight="1" spans="1:30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</row>
    <row r="322" ht="15.75" customHeight="1" spans="1:30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</row>
    <row r="323" ht="15.75" customHeight="1" spans="1:30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</row>
    <row r="324" ht="15.75" customHeight="1" spans="1:30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</row>
    <row r="325" ht="15.75" customHeight="1" spans="1:30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</row>
    <row r="326" ht="15.75" customHeight="1" spans="1:30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</row>
    <row r="327" ht="15.75" customHeight="1" spans="1:30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</row>
    <row r="328" ht="15.75" customHeight="1" spans="1:30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</row>
    <row r="329" ht="15.75" customHeight="1" spans="1:30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</row>
    <row r="330" ht="15.75" customHeight="1" spans="1:30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</row>
    <row r="331" ht="15.75" customHeight="1" spans="1:30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</row>
    <row r="332" ht="15.75" customHeight="1" spans="1:30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</row>
    <row r="333" ht="15.75" customHeight="1" spans="1:30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</row>
    <row r="334" ht="15.75" customHeight="1" spans="1:30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</row>
    <row r="335" ht="15.75" customHeight="1" spans="1:30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</row>
    <row r="336" ht="15.75" customHeight="1" spans="1:30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</row>
    <row r="337" ht="15.75" customHeight="1" spans="1:30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</row>
    <row r="338" ht="15.75" customHeight="1" spans="1:30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</row>
    <row r="339" ht="15.75" customHeight="1" spans="1:30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</row>
    <row r="340" ht="15.75" customHeight="1" spans="1:30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</row>
    <row r="341" ht="15.75" customHeight="1" spans="1:30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</row>
    <row r="342" ht="15.75" customHeight="1" spans="1:30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</row>
    <row r="343" ht="15.75" customHeight="1" spans="1:30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</row>
    <row r="344" ht="15.75" customHeight="1" spans="1:30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</row>
    <row r="345" ht="15.75" customHeight="1" spans="1:30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</row>
    <row r="346" ht="15.75" customHeight="1" spans="1:30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</row>
    <row r="347" ht="15.75" customHeight="1" spans="1:30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</row>
    <row r="348" ht="15.75" customHeight="1" spans="1:30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</row>
    <row r="349" ht="15.75" customHeight="1" spans="1:30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</row>
    <row r="350" ht="15.75" customHeight="1" spans="1:30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</row>
    <row r="351" ht="15.75" customHeight="1" spans="1:30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</row>
    <row r="352" ht="15.75" customHeight="1" spans="1:30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</row>
    <row r="353" ht="15.75" customHeight="1" spans="1:30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</row>
    <row r="354" ht="15.75" customHeight="1" spans="1:30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</row>
    <row r="355" ht="15.75" customHeight="1" spans="1:30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</row>
    <row r="356" ht="15.75" customHeight="1" spans="1:30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</row>
    <row r="357" ht="15.75" customHeight="1" spans="1:30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</row>
    <row r="358" ht="15.75" customHeight="1" spans="1:30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</row>
    <row r="359" ht="15.75" customHeight="1" spans="1:30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</row>
    <row r="360" ht="15.75" customHeight="1" spans="1:30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</row>
    <row r="361" ht="15.75" customHeight="1" spans="1:30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</row>
    <row r="362" ht="15.75" customHeight="1" spans="1:30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</row>
    <row r="363" ht="15.75" customHeight="1" spans="1:30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</row>
    <row r="364" ht="15.75" customHeight="1" spans="1:30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</row>
    <row r="365" ht="15.75" customHeight="1" spans="1:30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</row>
    <row r="366" ht="15.75" customHeight="1" spans="1:30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</row>
    <row r="367" ht="15.75" customHeight="1" spans="1:30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</row>
    <row r="368" ht="15.75" customHeight="1" spans="1:30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</row>
    <row r="369" ht="15.75" customHeight="1" spans="1:30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</row>
    <row r="370" ht="15.75" customHeight="1" spans="1:30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</row>
    <row r="371" ht="15.75" customHeight="1" spans="1:30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</row>
    <row r="372" ht="15.75" customHeight="1" spans="1:30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</row>
    <row r="373" ht="15.75" customHeight="1" spans="1:30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</row>
    <row r="374" ht="15.75" customHeight="1" spans="1:30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</row>
    <row r="375" ht="15.75" customHeight="1" spans="1:30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</row>
    <row r="376" ht="15.75" customHeight="1" spans="1:30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</row>
    <row r="377" ht="15.75" customHeight="1" spans="1:30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</row>
    <row r="378" ht="15.75" customHeight="1" spans="1:30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</row>
    <row r="379" ht="15.75" customHeight="1" spans="1:30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</row>
    <row r="380" ht="15.75" customHeight="1" spans="1:30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</row>
    <row r="381" ht="15.75" customHeight="1" spans="1:30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</row>
    <row r="382" ht="15.75" customHeight="1" spans="1:30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</row>
    <row r="383" ht="15.75" customHeight="1" spans="1:30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</row>
    <row r="384" ht="15.75" customHeight="1" spans="1:30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</row>
    <row r="385" ht="15.75" customHeight="1" spans="1:30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</row>
    <row r="386" ht="15.75" customHeight="1" spans="1:30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</row>
    <row r="387" ht="15.75" customHeight="1" spans="1:30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</row>
    <row r="388" ht="15.75" customHeight="1" spans="1:30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</row>
    <row r="389" ht="15.75" customHeight="1" spans="1:30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</row>
    <row r="390" ht="15.75" customHeight="1" spans="1:30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</row>
    <row r="391" ht="15.75" customHeight="1" spans="1:30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</row>
    <row r="392" ht="15.75" customHeight="1" spans="1:30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</row>
    <row r="393" ht="15.75" customHeight="1" spans="1:30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</row>
    <row r="394" ht="15.75" customHeight="1" spans="1:30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</row>
    <row r="395" ht="15.75" customHeight="1" spans="1:30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</row>
    <row r="396" ht="15.75" customHeight="1" spans="1:30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</row>
    <row r="397" ht="15.75" customHeight="1" spans="1:30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</row>
    <row r="398" ht="15.75" customHeight="1" spans="1:30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</row>
    <row r="399" ht="15.75" customHeight="1" spans="1:30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</row>
    <row r="400" ht="15.75" customHeight="1" spans="1:30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</row>
    <row r="401" ht="15.75" customHeight="1" spans="1:30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</row>
    <row r="402" ht="15.75" customHeight="1" spans="1:30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</row>
    <row r="403" ht="15.75" customHeight="1" spans="1:30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</row>
    <row r="404" ht="15.75" customHeight="1" spans="1:30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</row>
    <row r="405" ht="15.75" customHeight="1" spans="1:30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</row>
    <row r="406" ht="15.75" customHeight="1" spans="1:30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</row>
    <row r="407" ht="15.75" customHeight="1" spans="1:30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</row>
    <row r="408" ht="15.75" customHeight="1" spans="1:30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</row>
    <row r="409" ht="15.75" customHeight="1" spans="1:30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</row>
    <row r="410" ht="15.75" customHeight="1" spans="1:30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</row>
    <row r="411" ht="15.75" customHeight="1" spans="1:30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</row>
    <row r="412" ht="15.75" customHeight="1" spans="1:30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</row>
    <row r="413" ht="15.75" customHeight="1" spans="1:30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</row>
    <row r="414" ht="15.75" customHeight="1" spans="1:30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</row>
    <row r="415" ht="15.75" customHeight="1" spans="1:30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</row>
    <row r="416" ht="15.75" customHeight="1" spans="1:30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</row>
    <row r="417" ht="15.75" customHeight="1" spans="1:30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</row>
    <row r="418" ht="15.75" customHeight="1" spans="1:30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</row>
    <row r="419" ht="15.75" customHeight="1" spans="1:30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</row>
    <row r="420" ht="15.75" customHeight="1" spans="1:30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</row>
    <row r="421" ht="15.75" customHeight="1" spans="1:30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</row>
    <row r="422" ht="15.75" customHeight="1" spans="1:30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</row>
    <row r="423" ht="15.75" customHeight="1" spans="1:30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</row>
    <row r="424" ht="15.75" customHeight="1" spans="1:30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</row>
    <row r="425" ht="15.75" customHeight="1" spans="1:30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</row>
    <row r="426" ht="15.75" customHeight="1" spans="1:30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</row>
    <row r="427" ht="15.75" customHeight="1" spans="1:30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</row>
    <row r="428" ht="15.75" customHeight="1" spans="1:30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</row>
    <row r="429" ht="15.75" customHeight="1" spans="1:30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</row>
    <row r="430" ht="15.75" customHeight="1" spans="1:30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</row>
    <row r="431" ht="15.75" customHeight="1" spans="1:30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</row>
    <row r="432" ht="15.75" customHeight="1" spans="1:30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</row>
    <row r="433" ht="15.75" customHeight="1" spans="1:30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</row>
    <row r="434" ht="15.75" customHeight="1" spans="1:30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</row>
    <row r="435" ht="15.75" customHeight="1" spans="1:30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</row>
    <row r="436" ht="15.75" customHeight="1" spans="1:30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</row>
    <row r="437" ht="15.75" customHeight="1" spans="1:30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</row>
    <row r="438" ht="15.75" customHeight="1" spans="1:30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</row>
    <row r="439" ht="15.75" customHeight="1" spans="1:30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</row>
    <row r="440" ht="15.75" customHeight="1" spans="1:30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</row>
    <row r="441" ht="15.75" customHeight="1" spans="1:30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</row>
    <row r="442" ht="15.75" customHeight="1" spans="1:30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</row>
    <row r="443" ht="15.75" customHeight="1" spans="1:30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</row>
    <row r="444" ht="15.75" customHeight="1" spans="1:30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</row>
    <row r="445" ht="15.75" customHeight="1" spans="1:30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</row>
    <row r="446" ht="15.75" customHeight="1" spans="1:30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</row>
    <row r="447" ht="15.75" customHeight="1" spans="1:30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</row>
    <row r="448" ht="15.75" customHeight="1" spans="1:30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</row>
    <row r="449" ht="15.75" customHeight="1" spans="1:30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</row>
    <row r="450" ht="15.75" customHeight="1" spans="1:30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</row>
    <row r="451" ht="15.75" customHeight="1" spans="1:30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</row>
    <row r="452" ht="15.75" customHeight="1" spans="1:30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</row>
    <row r="453" ht="15.75" customHeight="1" spans="1:30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</row>
    <row r="454" ht="15.75" customHeight="1" spans="1:30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</row>
    <row r="455" ht="15.75" customHeight="1" spans="1:30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</row>
    <row r="456" ht="15.75" customHeight="1" spans="1:30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</row>
    <row r="457" ht="15.75" customHeight="1" spans="1:30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</row>
    <row r="458" ht="15.75" customHeight="1" spans="1:30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</row>
    <row r="459" ht="15.75" customHeight="1" spans="1:30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</row>
    <row r="460" ht="15.75" customHeight="1" spans="1:30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</row>
    <row r="461" ht="15.75" customHeight="1" spans="1:30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</row>
    <row r="462" ht="15.75" customHeight="1" spans="1:30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</row>
    <row r="463" ht="15.75" customHeight="1" spans="1:30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</row>
    <row r="464" ht="15.75" customHeight="1" spans="1:30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</row>
    <row r="465" ht="15.75" customHeight="1" spans="1:30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</row>
    <row r="466" ht="15.75" customHeight="1" spans="1:30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</row>
    <row r="467" ht="15.75" customHeight="1" spans="1:30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</row>
    <row r="468" ht="15.75" customHeight="1" spans="1:30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</row>
    <row r="469" ht="15.75" customHeight="1" spans="1:30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</row>
    <row r="470" ht="15.75" customHeight="1" spans="1:30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</row>
    <row r="471" ht="15.75" customHeight="1" spans="1:30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</row>
    <row r="472" ht="15.75" customHeight="1" spans="1:30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</row>
    <row r="473" ht="15.75" customHeight="1" spans="1:30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</row>
    <row r="474" ht="15.75" customHeight="1" spans="1:30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</row>
    <row r="475" ht="15.75" customHeight="1" spans="1:30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</row>
    <row r="476" ht="15.75" customHeight="1" spans="1:30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</row>
    <row r="477" ht="15.75" customHeight="1" spans="1:30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</row>
    <row r="478" ht="15.75" customHeight="1" spans="1:30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</row>
    <row r="479" ht="15.75" customHeight="1" spans="1:30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</row>
    <row r="480" ht="15.75" customHeight="1" spans="1:30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</row>
    <row r="481" ht="15.75" customHeight="1" spans="1:30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</row>
    <row r="482" ht="15.75" customHeight="1" spans="1:30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</row>
    <row r="483" ht="15.75" customHeight="1" spans="1:30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</row>
    <row r="484" ht="15.75" customHeight="1" spans="1:30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</row>
    <row r="485" ht="15.75" customHeight="1" spans="1:30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</row>
    <row r="486" ht="15.75" customHeight="1" spans="1:30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</row>
    <row r="487" ht="15.75" customHeight="1" spans="1:30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</row>
    <row r="488" ht="15.75" customHeight="1" spans="1:30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</row>
    <row r="489" ht="15.75" customHeight="1" spans="1:30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</row>
    <row r="490" ht="15.75" customHeight="1" spans="1:30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</row>
    <row r="491" ht="15.75" customHeight="1" spans="1:30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</row>
    <row r="492" ht="15.75" customHeight="1" spans="1:30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</row>
    <row r="493" ht="15.75" customHeight="1" spans="1:30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</row>
    <row r="494" ht="15.75" customHeight="1" spans="1:30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</row>
    <row r="495" ht="15.75" customHeight="1" spans="1:30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</row>
    <row r="496" ht="15.75" customHeight="1" spans="1:30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</row>
    <row r="497" ht="15.75" customHeight="1" spans="1:30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</row>
    <row r="498" ht="15.75" customHeight="1" spans="1:30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</row>
    <row r="499" ht="15.75" customHeight="1" spans="1:30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</row>
    <row r="500" ht="15.75" customHeight="1" spans="1:30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</row>
    <row r="501" ht="15.75" customHeight="1" spans="1:30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</row>
    <row r="502" ht="15.75" customHeight="1" spans="1:30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</row>
    <row r="503" ht="15.75" customHeight="1" spans="1:30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</row>
    <row r="504" ht="15.75" customHeight="1" spans="1:30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</row>
    <row r="505" ht="15.75" customHeight="1" spans="1:30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</row>
    <row r="506" ht="15.75" customHeight="1" spans="1:30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</row>
    <row r="507" ht="15.75" customHeight="1" spans="1:30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</row>
    <row r="508" ht="15.75" customHeight="1" spans="1:30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</row>
    <row r="509" ht="15.75" customHeight="1" spans="1:30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</row>
    <row r="510" ht="15.75" customHeight="1" spans="1:30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</row>
    <row r="511" ht="15.75" customHeight="1" spans="1:30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</row>
    <row r="512" ht="15.75" customHeight="1" spans="1:30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</row>
    <row r="513" ht="15.75" customHeight="1" spans="1:30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</row>
    <row r="514" ht="15.75" customHeight="1" spans="1:30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</row>
    <row r="515" ht="15.75" customHeight="1" spans="1:30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</row>
    <row r="516" ht="15.75" customHeight="1" spans="1:30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</row>
    <row r="517" ht="15.75" customHeight="1" spans="1:30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</row>
    <row r="518" ht="15.75" customHeight="1" spans="1:30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</row>
    <row r="519" ht="15.75" customHeight="1" spans="1:30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</row>
    <row r="520" ht="15.75" customHeight="1" spans="1:30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</row>
    <row r="521" ht="15.75" customHeight="1" spans="1:30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</row>
    <row r="522" ht="15.75" customHeight="1" spans="1:30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</row>
    <row r="523" ht="15.75" customHeight="1" spans="1:30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</row>
    <row r="524" ht="15.75" customHeight="1" spans="1:30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</row>
    <row r="525" ht="15.75" customHeight="1" spans="1:30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</row>
    <row r="526" ht="15.75" customHeight="1" spans="1:30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</row>
    <row r="527" ht="15.75" customHeight="1" spans="1:30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</row>
    <row r="528" ht="15.75" customHeight="1" spans="1:30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</row>
    <row r="529" ht="15.75" customHeight="1" spans="1:30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</row>
    <row r="530" ht="15.75" customHeight="1" spans="1:30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</row>
    <row r="531" ht="15.75" customHeight="1" spans="1:30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</row>
    <row r="532" ht="15.75" customHeight="1" spans="1:30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</row>
    <row r="533" ht="15.75" customHeight="1" spans="1:30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</row>
    <row r="534" ht="15.75" customHeight="1" spans="1:30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</row>
    <row r="535" ht="15.75" customHeight="1" spans="1:30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</row>
    <row r="536" ht="15.75" customHeight="1" spans="1:30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</row>
    <row r="537" ht="15.75" customHeight="1" spans="1:30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</row>
    <row r="538" ht="15.75" customHeight="1" spans="1:30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</row>
    <row r="539" ht="15.75" customHeight="1" spans="1:30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</row>
    <row r="540" ht="15.75" customHeight="1" spans="1:30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</row>
    <row r="541" ht="15.75" customHeight="1" spans="1:30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</row>
    <row r="542" ht="15.75" customHeight="1" spans="1:30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</row>
    <row r="543" ht="15.75" customHeight="1" spans="1:30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</row>
    <row r="544" ht="15.75" customHeight="1" spans="1:30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</row>
    <row r="545" ht="15.75" customHeight="1" spans="1:30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</row>
    <row r="546" ht="15.75" customHeight="1" spans="1:30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</row>
    <row r="547" ht="15.75" customHeight="1" spans="1:30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</row>
    <row r="548" ht="15.75" customHeight="1" spans="1:30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</row>
    <row r="549" ht="15.75" customHeight="1" spans="1:30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</row>
    <row r="550" ht="15.75" customHeight="1" spans="1:30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</row>
    <row r="551" ht="15.75" customHeight="1" spans="1:30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</row>
    <row r="552" ht="15.75" customHeight="1" spans="1:30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</row>
    <row r="553" ht="15.75" customHeight="1" spans="1:30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</row>
    <row r="554" ht="15.75" customHeight="1" spans="1:30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</row>
    <row r="555" ht="15.75" customHeight="1" spans="1:30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</row>
    <row r="556" ht="15.75" customHeight="1" spans="1:30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</row>
    <row r="557" ht="15.75" customHeight="1" spans="1:30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</row>
    <row r="558" ht="15.75" customHeight="1" spans="1:30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</row>
    <row r="559" ht="15.75" customHeight="1" spans="1:30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</row>
    <row r="560" ht="15.75" customHeight="1" spans="1:30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</row>
    <row r="561" ht="15.75" customHeight="1" spans="1:30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</row>
    <row r="562" ht="15.75" customHeight="1" spans="1:30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</row>
    <row r="563" ht="15.75" customHeight="1" spans="1:30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</row>
    <row r="564" ht="15.75" customHeight="1" spans="1:30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</row>
    <row r="565" ht="15.75" customHeight="1" spans="1:30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</row>
    <row r="566" ht="15.75" customHeight="1" spans="1:30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</row>
    <row r="567" ht="15.75" customHeight="1" spans="1:30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</row>
    <row r="568" ht="15.75" customHeight="1" spans="1:30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</row>
    <row r="569" ht="15.75" customHeight="1" spans="1:30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</row>
    <row r="570" ht="15.75" customHeight="1" spans="1:30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</row>
    <row r="571" ht="15.75" customHeight="1" spans="1:30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</row>
    <row r="572" ht="15.75" customHeight="1" spans="1:30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</row>
    <row r="573" ht="15.75" customHeight="1" spans="1:30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</row>
    <row r="574" ht="15.75" customHeight="1" spans="1:30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</row>
    <row r="575" ht="15.75" customHeight="1" spans="1:30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</row>
    <row r="576" ht="15.75" customHeight="1" spans="1:30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</row>
    <row r="577" ht="15.75" customHeight="1" spans="1:30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</row>
    <row r="578" ht="15.75" customHeight="1" spans="1:30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</row>
    <row r="579" ht="15.75" customHeight="1" spans="1:30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</row>
    <row r="580" ht="15.75" customHeight="1" spans="1:30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</row>
    <row r="581" ht="15.75" customHeight="1" spans="1:30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</row>
    <row r="582" ht="15.75" customHeight="1" spans="1:30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</row>
    <row r="583" ht="15.75" customHeight="1" spans="1:30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</row>
    <row r="584" ht="15.75" customHeight="1" spans="1:30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</row>
    <row r="585" ht="15.75" customHeight="1" spans="1:30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</row>
    <row r="586" ht="15.75" customHeight="1" spans="1:30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</row>
    <row r="587" ht="15.75" customHeight="1" spans="1:30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</row>
    <row r="588" ht="15.75" customHeight="1" spans="1:30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</row>
    <row r="589" ht="15.75" customHeight="1" spans="1:30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</row>
    <row r="590" ht="15.75" customHeight="1" spans="1:30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</row>
    <row r="591" ht="15.75" customHeight="1" spans="1:30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</row>
    <row r="592" ht="15.75" customHeight="1" spans="1:30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</row>
    <row r="593" ht="15.75" customHeight="1" spans="1:30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</row>
    <row r="594" ht="15.75" customHeight="1" spans="1:30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</row>
    <row r="595" ht="15.75" customHeight="1" spans="1:30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</row>
    <row r="596" ht="15.75" customHeight="1" spans="1:30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</row>
    <row r="597" ht="15.75" customHeight="1" spans="1:30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</row>
    <row r="598" ht="15.75" customHeight="1" spans="1:30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</row>
    <row r="599" ht="15.75" customHeight="1" spans="1:30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</row>
    <row r="600" ht="15.75" customHeight="1" spans="1:30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</row>
    <row r="601" ht="15.75" customHeight="1" spans="1:30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</row>
    <row r="602" ht="15.75" customHeight="1" spans="1:30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</row>
    <row r="603" ht="15.75" customHeight="1" spans="1:30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</row>
    <row r="604" ht="15.75" customHeight="1" spans="1:30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</row>
    <row r="605" ht="15.75" customHeight="1" spans="1:30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</row>
    <row r="606" ht="15.75" customHeight="1" spans="1:30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</row>
    <row r="607" ht="15.75" customHeight="1" spans="1:30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</row>
    <row r="608" ht="15.75" customHeight="1" spans="1:30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</row>
    <row r="609" ht="15.75" customHeight="1" spans="1:30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</row>
    <row r="610" ht="15.75" customHeight="1" spans="1:30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</row>
    <row r="611" ht="15.75" customHeight="1" spans="1:30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</row>
    <row r="612" ht="15.75" customHeight="1" spans="1:30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</row>
    <row r="613" ht="15.75" customHeight="1" spans="1:30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</row>
    <row r="614" ht="15.75" customHeight="1" spans="1:30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</row>
    <row r="615" ht="15.75" customHeight="1" spans="1:30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</row>
    <row r="616" ht="15.75" customHeight="1" spans="1:30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</row>
    <row r="617" ht="15.75" customHeight="1" spans="1:30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</row>
    <row r="618" ht="15.75" customHeight="1" spans="1:30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</row>
    <row r="619" ht="15.75" customHeight="1" spans="1:30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</row>
    <row r="620" ht="15.75" customHeight="1" spans="1:30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</row>
    <row r="621" ht="15.75" customHeight="1" spans="1:30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</row>
    <row r="622" ht="15.75" customHeight="1" spans="1:30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</row>
    <row r="623" ht="15.75" customHeight="1" spans="1:30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</row>
    <row r="624" ht="15.75" customHeight="1" spans="1:30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</row>
    <row r="625" ht="15.75" customHeight="1" spans="1:30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</row>
    <row r="626" ht="15.75" customHeight="1" spans="1:30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</row>
    <row r="627" ht="15.75" customHeight="1" spans="1:30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</row>
    <row r="628" ht="15.75" customHeight="1" spans="1:30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</row>
    <row r="629" ht="15.75" customHeight="1" spans="1:30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</row>
    <row r="630" ht="15.75" customHeight="1" spans="1:30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</row>
    <row r="631" ht="15.75" customHeight="1" spans="1:30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</row>
    <row r="632" ht="15.75" customHeight="1" spans="1:30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</row>
    <row r="633" ht="15.75" customHeight="1" spans="1:30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</row>
    <row r="634" ht="15.75" customHeight="1" spans="1:30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</row>
    <row r="635" ht="15.75" customHeight="1" spans="1:30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</row>
    <row r="636" ht="15.75" customHeight="1" spans="1:30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</row>
    <row r="637" ht="15.75" customHeight="1" spans="1:30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</row>
    <row r="638" ht="15.75" customHeight="1" spans="1:30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</row>
    <row r="639" ht="15.75" customHeight="1" spans="1:30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</row>
    <row r="640" ht="15.75" customHeight="1" spans="1:30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</row>
    <row r="641" ht="15.75" customHeight="1" spans="1:30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</row>
    <row r="642" ht="15.75" customHeight="1" spans="1:30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</row>
    <row r="643" ht="15.75" customHeight="1" spans="1:30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</row>
    <row r="644" ht="15.75" customHeight="1" spans="1:30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</row>
    <row r="645" ht="15.75" customHeight="1" spans="1:30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</row>
    <row r="646" ht="15.75" customHeight="1" spans="1:30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</row>
    <row r="647" ht="15.75" customHeight="1" spans="1:30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</row>
    <row r="648" ht="15.75" customHeight="1" spans="1:30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</row>
    <row r="649" ht="15.75" customHeight="1" spans="1:30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</row>
    <row r="650" ht="15.75" customHeight="1" spans="1:30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</row>
    <row r="651" ht="15.75" customHeight="1" spans="1:30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</row>
    <row r="652" ht="15.75" customHeight="1" spans="1:30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</row>
    <row r="653" ht="15.75" customHeight="1" spans="1:30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</row>
    <row r="654" ht="15.75" customHeight="1" spans="1:30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</row>
    <row r="655" ht="15.75" customHeight="1" spans="1:30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</row>
    <row r="656" ht="15.75" customHeight="1" spans="1:30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</row>
    <row r="657" ht="15.75" customHeight="1" spans="1:30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</row>
    <row r="658" ht="15.75" customHeight="1" spans="1:30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</row>
    <row r="659" ht="15.75" customHeight="1" spans="1:30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</row>
    <row r="660" ht="15.75" customHeight="1" spans="1:30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</row>
    <row r="661" ht="15.75" customHeight="1" spans="1:30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</row>
    <row r="662" ht="15.75" customHeight="1" spans="1:30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</row>
    <row r="663" ht="15.75" customHeight="1" spans="1:30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</row>
    <row r="664" ht="15.75" customHeight="1" spans="1:30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</row>
    <row r="665" ht="15.75" customHeight="1" spans="1:30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</row>
    <row r="666" ht="15.75" customHeight="1" spans="1:30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</row>
    <row r="667" ht="15.75" customHeight="1" spans="1:30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</row>
    <row r="668" ht="15.75" customHeight="1" spans="1:30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</row>
    <row r="669" ht="15.75" customHeight="1" spans="1:30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</row>
    <row r="670" ht="15.75" customHeight="1" spans="1:30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</row>
    <row r="671" ht="15.75" customHeight="1" spans="1:30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</row>
    <row r="672" ht="15.75" customHeight="1" spans="1:30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</row>
    <row r="673" ht="15.75" customHeight="1" spans="1:30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</row>
    <row r="674" ht="15.75" customHeight="1" spans="1:30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</row>
    <row r="675" ht="15.75" customHeight="1" spans="1:30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</row>
    <row r="676" ht="15.75" customHeight="1" spans="1:30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</row>
    <row r="677" ht="15.75" customHeight="1" spans="1:30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</row>
    <row r="678" ht="15.75" customHeight="1" spans="1:30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</row>
    <row r="679" ht="15.75" customHeight="1" spans="1:30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</row>
    <row r="680" ht="15.75" customHeight="1" spans="1:30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</row>
    <row r="681" ht="15.75" customHeight="1" spans="1:30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</row>
    <row r="682" ht="15.75" customHeight="1" spans="1:30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</row>
    <row r="683" ht="15.75" customHeight="1" spans="1:30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</row>
    <row r="684" ht="15.75" customHeight="1" spans="1:30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</row>
    <row r="685" ht="15.75" customHeight="1" spans="1:30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</row>
    <row r="686" ht="15.75" customHeight="1" spans="1:30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</row>
    <row r="687" ht="15.75" customHeight="1" spans="1:30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</row>
    <row r="688" ht="15.75" customHeight="1" spans="1:30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</row>
    <row r="689" ht="15.75" customHeight="1" spans="1:30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</row>
    <row r="690" ht="15.75" customHeight="1" spans="1:30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</row>
    <row r="691" ht="15.75" customHeight="1" spans="1:30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</row>
    <row r="692" ht="15.75" customHeight="1" spans="1:30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</row>
    <row r="693" ht="15.75" customHeight="1" spans="1:30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</row>
    <row r="694" ht="15.75" customHeight="1" spans="1:30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</row>
    <row r="695" ht="15.75" customHeight="1" spans="1:30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</row>
    <row r="696" ht="15.75" customHeight="1" spans="1:30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</row>
    <row r="697" ht="15.75" customHeight="1" spans="1:30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</row>
    <row r="698" ht="15.75" customHeight="1" spans="1:30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</row>
    <row r="699" ht="15.75" customHeight="1" spans="1:30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</row>
    <row r="700" ht="15.75" customHeight="1" spans="1:30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</row>
    <row r="701" ht="15.75" customHeight="1" spans="1:30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</row>
    <row r="702" ht="15.75" customHeight="1" spans="1:30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</row>
    <row r="703" ht="15.75" customHeight="1" spans="1:30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</row>
    <row r="704" ht="15.75" customHeight="1" spans="1:30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</row>
    <row r="705" ht="15.75" customHeight="1" spans="1:30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</row>
    <row r="706" ht="15.75" customHeight="1" spans="1:30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</row>
    <row r="707" ht="15.75" customHeight="1" spans="1:30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</row>
    <row r="708" ht="15.75" customHeight="1" spans="1:30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</row>
    <row r="709" ht="15.75" customHeight="1" spans="1:30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</row>
    <row r="710" ht="15.75" customHeight="1" spans="1:30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</row>
    <row r="711" ht="15.75" customHeight="1" spans="1:30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</row>
    <row r="712" ht="15.75" customHeight="1" spans="1:30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</row>
    <row r="713" ht="15.75" customHeight="1" spans="1:30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</row>
    <row r="714" ht="15.75" customHeight="1" spans="1:30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</row>
    <row r="715" ht="15.75" customHeight="1" spans="1:30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</row>
    <row r="716" ht="15.75" customHeight="1" spans="1:30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</row>
    <row r="717" ht="15.75" customHeight="1" spans="1:30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</row>
    <row r="718" ht="15.75" customHeight="1" spans="1:30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</row>
    <row r="719" ht="15.75" customHeight="1" spans="1:30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</row>
    <row r="720" ht="15.75" customHeight="1" spans="1:30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</row>
    <row r="721" ht="15.75" customHeight="1" spans="1:30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</row>
    <row r="722" ht="15.75" customHeight="1" spans="1:30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</row>
    <row r="723" ht="15.75" customHeight="1" spans="1:30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</row>
    <row r="724" ht="15.75" customHeight="1" spans="1:30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</row>
    <row r="725" ht="15.75" customHeight="1" spans="1:30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</row>
    <row r="726" ht="15.75" customHeight="1" spans="1:30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</row>
    <row r="727" ht="15.75" customHeight="1" spans="1:30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</row>
    <row r="728" ht="15.75" customHeight="1" spans="1:30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</row>
    <row r="729" ht="15.75" customHeight="1" spans="1:30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</row>
    <row r="730" ht="15.75" customHeight="1" spans="1:30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</row>
    <row r="731" ht="15.75" customHeight="1" spans="1:30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</row>
    <row r="732" ht="15.75" customHeight="1" spans="1:30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</row>
    <row r="733" ht="15.75" customHeight="1" spans="1:30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</row>
    <row r="734" ht="15.75" customHeight="1" spans="1:30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</row>
    <row r="735" ht="15.75" customHeight="1" spans="1:30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</row>
    <row r="736" ht="15.75" customHeight="1" spans="1:30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</row>
    <row r="737" ht="15.75" customHeight="1" spans="1:30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</row>
    <row r="738" ht="15.75" customHeight="1" spans="1:30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</row>
    <row r="739" ht="15.75" customHeight="1" spans="1:30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</row>
    <row r="740" ht="15.75" customHeight="1" spans="1:30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</row>
    <row r="741" ht="15.75" customHeight="1" spans="1:30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</row>
    <row r="742" ht="15.75" customHeight="1" spans="1:30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</row>
    <row r="743" ht="15.75" customHeight="1" spans="1:30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</row>
    <row r="744" ht="15.75" customHeight="1" spans="1:30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</row>
    <row r="745" ht="15.75" customHeight="1" spans="1:30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</row>
    <row r="746" ht="15.75" customHeight="1" spans="1:30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</row>
    <row r="747" ht="15.75" customHeight="1" spans="1:30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</row>
    <row r="748" ht="15.75" customHeight="1" spans="1:30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</row>
    <row r="749" ht="15.75" customHeight="1" spans="1:30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</row>
    <row r="750" ht="15.75" customHeight="1" spans="1:30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</row>
    <row r="751" ht="15.75" customHeight="1" spans="1:30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</row>
    <row r="752" ht="15.75" customHeight="1" spans="1:30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</row>
    <row r="753" ht="15.75" customHeight="1" spans="1:30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</row>
    <row r="754" ht="15.75" customHeight="1" spans="1:30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</row>
    <row r="755" ht="15.75" customHeight="1" spans="1:30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</row>
    <row r="756" ht="15.75" customHeight="1" spans="1:30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</row>
    <row r="757" ht="15.75" customHeight="1" spans="1:30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</row>
    <row r="758" ht="15.75" customHeight="1" spans="1:30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</row>
    <row r="759" ht="15.75" customHeight="1" spans="1:30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</row>
    <row r="760" ht="15.75" customHeight="1" spans="1:30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</row>
    <row r="761" ht="15.75" customHeight="1" spans="1:30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</row>
    <row r="762" ht="15.75" customHeight="1" spans="1:30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</row>
    <row r="763" ht="15.75" customHeight="1" spans="1:30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</row>
    <row r="764" ht="15.75" customHeight="1" spans="1:30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</row>
    <row r="765" ht="15.75" customHeight="1" spans="1:30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</row>
    <row r="766" ht="15.75" customHeight="1" spans="1:30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</row>
    <row r="767" ht="15.75" customHeight="1" spans="1:30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</row>
    <row r="768" ht="15.75" customHeight="1" spans="1:30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</row>
    <row r="769" ht="15.75" customHeight="1" spans="1:30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</row>
    <row r="770" ht="15.75" customHeight="1" spans="1:30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</row>
    <row r="771" ht="15.75" customHeight="1" spans="1:30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</row>
    <row r="772" ht="15.75" customHeight="1" spans="1:30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</row>
    <row r="773" ht="15.75" customHeight="1" spans="1:30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</row>
    <row r="774" ht="15.75" customHeight="1" spans="1:30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</row>
    <row r="775" ht="15.75" customHeight="1" spans="1:30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</row>
    <row r="776" ht="15.75" customHeight="1" spans="1:30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</row>
    <row r="777" ht="15.75" customHeight="1" spans="1:30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</row>
    <row r="778" ht="15.75" customHeight="1" spans="1:30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</row>
    <row r="779" ht="15.75" customHeight="1" spans="1:30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</row>
    <row r="780" ht="15.75" customHeight="1" spans="1:30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</row>
    <row r="781" ht="15.75" customHeight="1" spans="1:30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</row>
    <row r="782" ht="15.75" customHeight="1" spans="1:30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</row>
    <row r="783" ht="15.75" customHeight="1" spans="1:30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</row>
    <row r="784" ht="15.75" customHeight="1" spans="1:30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</row>
    <row r="785" ht="15.75" customHeight="1" spans="1:30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</row>
    <row r="786" ht="15.75" customHeight="1" spans="1:30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</row>
    <row r="787" ht="15.75" customHeight="1" spans="1:30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</row>
    <row r="788" ht="15.75" customHeight="1" spans="1:30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</row>
    <row r="789" ht="15.75" customHeight="1" spans="1:30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</row>
    <row r="790" ht="15.75" customHeight="1" spans="1:30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</row>
    <row r="791" ht="15.75" customHeight="1" spans="1:30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</row>
    <row r="792" ht="15.75" customHeight="1" spans="1:30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</row>
    <row r="793" ht="15.75" customHeight="1" spans="1:30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</row>
    <row r="794" ht="15.75" customHeight="1" spans="1:30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</row>
    <row r="795" ht="15.75" customHeight="1" spans="1:30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</row>
    <row r="796" ht="15.75" customHeight="1" spans="1:30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</row>
    <row r="797" ht="15.75" customHeight="1" spans="1:30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</row>
    <row r="798" ht="15.75" customHeight="1" spans="1:30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</row>
    <row r="799" ht="15.75" customHeight="1" spans="1:30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</row>
    <row r="800" ht="15.75" customHeight="1" spans="1:30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</row>
    <row r="801" ht="15.75" customHeight="1" spans="1:30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</row>
    <row r="802" ht="15.75" customHeight="1" spans="1:30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</row>
    <row r="803" ht="15.75" customHeight="1" spans="1:30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</row>
    <row r="804" ht="15.75" customHeight="1" spans="1:30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</row>
    <row r="805" ht="15.75" customHeight="1" spans="1:30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</row>
    <row r="806" ht="15.75" customHeight="1" spans="1:30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</row>
    <row r="807" ht="15.75" customHeight="1" spans="1:30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</row>
    <row r="808" ht="15.75" customHeight="1" spans="1:30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</row>
    <row r="809" ht="15.75" customHeight="1" spans="1:30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</row>
    <row r="810" ht="15.75" customHeight="1" spans="1:30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</row>
    <row r="811" ht="15.75" customHeight="1" spans="1:30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</row>
    <row r="812" ht="15.75" customHeight="1" spans="1:30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</row>
    <row r="813" ht="15.75" customHeight="1" spans="1:30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</row>
    <row r="814" ht="15.75" customHeight="1" spans="1:30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</row>
    <row r="815" ht="15.75" customHeight="1" spans="1:30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</row>
    <row r="816" ht="15.75" customHeight="1" spans="1:30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</row>
    <row r="817" ht="15.75" customHeight="1" spans="1:30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</row>
    <row r="818" ht="15.75" customHeight="1" spans="1:30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</row>
    <row r="819" ht="15.75" customHeight="1" spans="1:30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</row>
    <row r="820" ht="15.75" customHeight="1" spans="1:30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</row>
    <row r="821" ht="15.75" customHeight="1" spans="1:30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</row>
    <row r="822" ht="15.75" customHeight="1" spans="1:30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</row>
    <row r="823" ht="15.75" customHeight="1" spans="1:30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</row>
    <row r="824" ht="15.75" customHeight="1" spans="1:30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</row>
    <row r="825" ht="15.75" customHeight="1" spans="1:30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</row>
    <row r="826" ht="15.75" customHeight="1" spans="1:30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</row>
    <row r="827" ht="15.75" customHeight="1" spans="1:30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</row>
    <row r="828" ht="15.75" customHeight="1" spans="1:30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</row>
    <row r="829" ht="15.75" customHeight="1" spans="1:30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</row>
    <row r="830" ht="15.75" customHeight="1" spans="1:30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</row>
    <row r="831" ht="15.75" customHeight="1" spans="1:30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</row>
    <row r="832" ht="15.75" customHeight="1" spans="1:30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</row>
    <row r="833" ht="15.75" customHeight="1" spans="1:30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</row>
    <row r="834" ht="15.75" customHeight="1" spans="1:30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</row>
    <row r="835" ht="15.75" customHeight="1" spans="1:30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</row>
    <row r="836" ht="15.75" customHeight="1" spans="1:30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</row>
    <row r="837" ht="15.75" customHeight="1" spans="1:30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</row>
    <row r="838" ht="15.75" customHeight="1" spans="1:30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</row>
    <row r="839" ht="15.75" customHeight="1" spans="1:30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</row>
    <row r="840" ht="15.75" customHeight="1" spans="1:30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</row>
    <row r="841" ht="15.75" customHeight="1" spans="1:30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</row>
    <row r="842" ht="15.75" customHeight="1" spans="1:30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</row>
    <row r="843" ht="15.75" customHeight="1" spans="1:30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</row>
    <row r="844" ht="15.75" customHeight="1" spans="1:30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</row>
    <row r="845" ht="15.75" customHeight="1" spans="1:30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</row>
    <row r="846" ht="15.75" customHeight="1" spans="1:30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</row>
    <row r="847" ht="15.75" customHeight="1" spans="1:30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</row>
    <row r="848" ht="15.75" customHeight="1" spans="1:30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</row>
    <row r="849" ht="15.75" customHeight="1" spans="1:30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</row>
  </sheetData>
  <mergeCells count="11">
    <mergeCell ref="A1:N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</mergeCells>
  <printOptions horizontalCentered="1" gridLines="1"/>
  <pageMargins left="0.7" right="0.7" top="0.75" bottom="0.75" header="0" footer="0"/>
  <pageSetup paperSize="9" pageOrder="overThenDown" orientation="landscape" cellComments="atEnd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PESQUISA - SEMANA SANTA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marcelo.aragao</cp:lastModifiedBy>
  <dcterms:created xsi:type="dcterms:W3CDTF">2024-03-19T17:08:00Z</dcterms:created>
  <dcterms:modified xsi:type="dcterms:W3CDTF">2024-03-25T11:48:20Z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5145EE1E0A194206AA85A9D8CEEA4333_13</vt:lpwstr>
  </property>
  <property fmtid="{D5CDD505-2E9C-101B-9397-08002B2CF9AE}" pid="3" name="KSOProductBuildVer">
    <vt:lpwstr>1046-12.2.0.13489</vt:lpwstr>
  </property>
</Properties>
</file>